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SGB00FLSRV01\Çalışma Genel Müdürlüğü\CIDB\6. Kitap Çalışması\2025\internet\Yabancıların Çalışma İzinleri\"/>
    </mc:Choice>
  </mc:AlternateContent>
  <xr:revisionPtr revIDLastSave="0" documentId="13_ncr:1_{B1669E58-5DBD-4C55-B9B4-48C91D5DB60E}" xr6:coauthVersionLast="47" xr6:coauthVersionMax="47" xr10:uidLastSave="{00000000-0000-0000-0000-000000000000}"/>
  <bookViews>
    <workbookView xWindow="-120" yWindow="-120" windowWidth="29040" windowHeight="15720" tabRatio="748" xr2:uid="{00000000-000D-0000-FFFF-FFFF00000000}"/>
  </bookViews>
  <sheets>
    <sheet name="Açıklamalar" sheetId="93" r:id="rId1"/>
    <sheet name="4.1" sheetId="143" r:id="rId2"/>
    <sheet name="4.2" sheetId="135" r:id="rId3"/>
    <sheet name=" 4.3 - Grafik 1.1" sheetId="136" r:id="rId4"/>
    <sheet name=" 4.4" sheetId="137" r:id="rId5"/>
    <sheet name="4.5" sheetId="131" r:id="rId6"/>
    <sheet name=" 4.6" sheetId="142" r:id="rId7"/>
    <sheet name="4.7" sheetId="145" r:id="rId8"/>
    <sheet name=" 4.8" sheetId="139" r:id="rId9"/>
  </sheets>
  <definedNames>
    <definedName name="_xlnm.Print_Area" localSheetId="3">' 4.3 - Grafik 1.1'!$A$1:$H$44</definedName>
    <definedName name="_xlnm.Print_Area" localSheetId="4">' 4.4'!$A$1:$D$11</definedName>
    <definedName name="_xlnm.Print_Area" localSheetId="2">'4.2'!#REF!</definedName>
    <definedName name="_xlnm.Print_Area" localSheetId="7">'4.7'!$A$1:$C$110</definedName>
    <definedName name="_xlnm.Print_Area" localSheetId="0">Açıklamalar!$A$1:$C$9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7" i="131" l="1"/>
  <c r="C17" i="131"/>
  <c r="D17" i="131" s="1"/>
  <c r="D7" i="131"/>
  <c r="D8" i="131"/>
  <c r="D9" i="131"/>
  <c r="D10" i="131"/>
  <c r="D11" i="131"/>
  <c r="D12" i="131"/>
  <c r="D13" i="131"/>
  <c r="D14" i="131"/>
  <c r="D15" i="131"/>
  <c r="D16" i="131"/>
  <c r="D6" i="131"/>
  <c r="C11" i="137"/>
  <c r="D11" i="137" s="1"/>
  <c r="B11" i="137"/>
  <c r="D4" i="137"/>
  <c r="D5" i="137"/>
  <c r="D6" i="137"/>
  <c r="D7" i="137"/>
  <c r="D8" i="137"/>
  <c r="D9" i="137"/>
  <c r="D10" i="137"/>
  <c r="H18" i="136"/>
  <c r="C18" i="136" s="1"/>
  <c r="H17" i="136"/>
  <c r="E17" i="136" s="1"/>
  <c r="H16" i="136"/>
  <c r="E16" i="136" s="1"/>
  <c r="C16" i="136"/>
  <c r="E18" i="136" l="1"/>
  <c r="C17" i="136"/>
  <c r="N17" i="135"/>
  <c r="I17" i="135"/>
  <c r="H17" i="135"/>
  <c r="G17" i="135"/>
  <c r="F17" i="135"/>
  <c r="E17" i="135"/>
  <c r="D17" i="135"/>
  <c r="C17" i="135"/>
  <c r="B17" i="135"/>
  <c r="L17" i="135"/>
  <c r="M17" i="135"/>
  <c r="K17" i="135"/>
  <c r="D9" i="143" l="1"/>
  <c r="E6" i="143" l="1"/>
  <c r="E7" i="143"/>
  <c r="E8" i="143"/>
  <c r="E5" i="143"/>
  <c r="B9" i="143"/>
  <c r="E9" i="143" l="1"/>
  <c r="C7" i="143"/>
  <c r="C8" i="143"/>
  <c r="C5" i="143"/>
  <c r="C9" i="143" s="1"/>
  <c r="C6" i="143"/>
  <c r="H15" i="136" l="1"/>
  <c r="G15" i="136" s="1"/>
  <c r="J17" i="135"/>
  <c r="C15" i="136" l="1"/>
  <c r="E15" i="136"/>
  <c r="H6" i="136"/>
  <c r="G6" i="136" s="1"/>
  <c r="H7" i="136"/>
  <c r="G7" i="136" s="1"/>
  <c r="H8" i="136"/>
  <c r="H9" i="136"/>
  <c r="G9" i="136" s="1"/>
  <c r="H10" i="136"/>
  <c r="G10" i="136" s="1"/>
  <c r="H11" i="136"/>
  <c r="E11" i="136" s="1"/>
  <c r="H12" i="136"/>
  <c r="G12" i="136" s="1"/>
  <c r="H13" i="136"/>
  <c r="C13" i="136" s="1"/>
  <c r="H14" i="136"/>
  <c r="G14" i="136" s="1"/>
  <c r="G8" i="136" l="1"/>
  <c r="C8" i="136"/>
  <c r="C6" i="136"/>
  <c r="C12" i="136"/>
  <c r="E10" i="136"/>
  <c r="C10" i="136"/>
  <c r="E12" i="136"/>
  <c r="C9" i="136"/>
  <c r="E9" i="136"/>
  <c r="C7" i="136"/>
  <c r="E13" i="136"/>
  <c r="C14" i="136"/>
  <c r="E7" i="136"/>
  <c r="E8" i="136"/>
  <c r="G13" i="136"/>
  <c r="G11" i="136"/>
  <c r="E6" i="136"/>
  <c r="E14" i="136"/>
  <c r="C11" i="13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firmak1\Documents\Veri Kaynaklarım\10.0.220.121 YabancilarinCalismaIzinleriKupu Yabancıların Çalışma İzinleri.odc" keepAlive="1" name="10.0.220.121 YabancilarinCalismaIzinleriKupu Yabancıların Çalışma İzinleri" type="5" refreshedVersion="4" background="1">
    <dbPr connection="Provider=MSOLAP.4;Integrated Security=SSPI;Persist Security Info=True;Initial Catalog=YabancilarinCalismaIzinleriKupu;Data Source=10.0.220.121;MDX Compatibility=1;Safety Options=2;MDX Missing Member Mode=Error" command="Yabancıların Çalışma İzinleri" commandType="1"/>
    <olapPr sendLocale="1" rowDrillCount="1000"/>
  </connection>
</connections>
</file>

<file path=xl/sharedStrings.xml><?xml version="1.0" encoding="utf-8"?>
<sst xmlns="http://schemas.openxmlformats.org/spreadsheetml/2006/main" count="446" uniqueCount="354">
  <si>
    <r>
      <t xml:space="preserve">Yıl
</t>
    </r>
    <r>
      <rPr>
        <i/>
        <sz val="11"/>
        <rFont val="Arial"/>
        <family val="2"/>
        <charset val="162"/>
      </rPr>
      <t>Year</t>
    </r>
  </si>
  <si>
    <r>
      <t xml:space="preserve">Eğitim düzeyi
</t>
    </r>
    <r>
      <rPr>
        <i/>
        <sz val="11"/>
        <rFont val="Arial"/>
        <family val="2"/>
        <charset val="162"/>
      </rPr>
      <t>Education status</t>
    </r>
  </si>
  <si>
    <t>%</t>
  </si>
  <si>
    <t>65+</t>
  </si>
  <si>
    <t>Adana</t>
  </si>
  <si>
    <t>Adıyaman</t>
  </si>
  <si>
    <t>Afyonkarahisar</t>
  </si>
  <si>
    <t>Ağrı</t>
  </si>
  <si>
    <t>Aksaray</t>
  </si>
  <si>
    <t>Amasya</t>
  </si>
  <si>
    <t>Ankara</t>
  </si>
  <si>
    <t>Antalya</t>
  </si>
  <si>
    <t>Ardahan</t>
  </si>
  <si>
    <t>Artvin</t>
  </si>
  <si>
    <t>Aydın</t>
  </si>
  <si>
    <t>Balıkesir</t>
  </si>
  <si>
    <t>Bartın</t>
  </si>
  <si>
    <t>Batman</t>
  </si>
  <si>
    <t>Bayburt</t>
  </si>
  <si>
    <t>Bilecik</t>
  </si>
  <si>
    <t>Bingöl</t>
  </si>
  <si>
    <t>Bitlis</t>
  </si>
  <si>
    <t>Bolu</t>
  </si>
  <si>
    <t>Burdur</t>
  </si>
  <si>
    <t>Bursa</t>
  </si>
  <si>
    <t>Çanakkale</t>
  </si>
  <si>
    <t>Çankırı</t>
  </si>
  <si>
    <t>Çorum</t>
  </si>
  <si>
    <t>Denizli</t>
  </si>
  <si>
    <t>Diyarbakır</t>
  </si>
  <si>
    <t>Düzce</t>
  </si>
  <si>
    <t>Edirne</t>
  </si>
  <si>
    <t>Elazığ</t>
  </si>
  <si>
    <t>Erzincan</t>
  </si>
  <si>
    <r>
      <t>Toplam-</t>
    </r>
    <r>
      <rPr>
        <i/>
        <sz val="11"/>
        <rFont val="Arial"/>
        <family val="2"/>
        <charset val="162"/>
      </rPr>
      <t>Total</t>
    </r>
  </si>
  <si>
    <r>
      <t xml:space="preserve">Toplam
</t>
    </r>
    <r>
      <rPr>
        <i/>
        <sz val="11"/>
        <rFont val="Arial"/>
        <family val="2"/>
        <charset val="162"/>
      </rPr>
      <t>Total</t>
    </r>
  </si>
  <si>
    <r>
      <t xml:space="preserve">Kadın
</t>
    </r>
    <r>
      <rPr>
        <i/>
        <sz val="11"/>
        <rFont val="Arial"/>
        <family val="2"/>
        <charset val="162"/>
      </rPr>
      <t>Female</t>
    </r>
  </si>
  <si>
    <r>
      <t xml:space="preserve">Toplam - </t>
    </r>
    <r>
      <rPr>
        <i/>
        <sz val="11"/>
        <rFont val="Arial"/>
        <family val="2"/>
        <charset val="162"/>
      </rPr>
      <t>Total</t>
    </r>
  </si>
  <si>
    <t>Erzurum</t>
  </si>
  <si>
    <t>Eskişehir</t>
  </si>
  <si>
    <t>Gaziantep</t>
  </si>
  <si>
    <t>Giresun</t>
  </si>
  <si>
    <t>Gümüşhane</t>
  </si>
  <si>
    <t>Hatay</t>
  </si>
  <si>
    <t>Iğdır</t>
  </si>
  <si>
    <t>Isparta</t>
  </si>
  <si>
    <t>İstanbul</t>
  </si>
  <si>
    <t>İzmir</t>
  </si>
  <si>
    <t>Kahramanmaraş</t>
  </si>
  <si>
    <t>Karabük</t>
  </si>
  <si>
    <t>Karaman</t>
  </si>
  <si>
    <t>Kars</t>
  </si>
  <si>
    <t>Kastamonu</t>
  </si>
  <si>
    <t>Kayseri</t>
  </si>
  <si>
    <t>Kırıkkale</t>
  </si>
  <si>
    <t>Kırklareli</t>
  </si>
  <si>
    <t>Kırşehir</t>
  </si>
  <si>
    <t>Kilis</t>
  </si>
  <si>
    <t>Kocaeli</t>
  </si>
  <si>
    <t>Konya</t>
  </si>
  <si>
    <t>Kütahya</t>
  </si>
  <si>
    <t>Malatya</t>
  </si>
  <si>
    <t>Mardin</t>
  </si>
  <si>
    <t>Manisa</t>
  </si>
  <si>
    <t>Muğla</t>
  </si>
  <si>
    <t>Muş</t>
  </si>
  <si>
    <t>Nevşehir</t>
  </si>
  <si>
    <t>Niğde</t>
  </si>
  <si>
    <t>Ordu</t>
  </si>
  <si>
    <t>Rize</t>
  </si>
  <si>
    <t>Sakarya</t>
  </si>
  <si>
    <t>Samsun</t>
  </si>
  <si>
    <t>Siirt</t>
  </si>
  <si>
    <t>Sinop</t>
  </si>
  <si>
    <t>Sivas</t>
  </si>
  <si>
    <t>Şanlıurfa</t>
  </si>
  <si>
    <t>Şırnak</t>
  </si>
  <si>
    <t>Tekirdağ</t>
  </si>
  <si>
    <t>Tokat</t>
  </si>
  <si>
    <t>Trabzon</t>
  </si>
  <si>
    <t>Uşak</t>
  </si>
  <si>
    <t>Van</t>
  </si>
  <si>
    <t>Yalova</t>
  </si>
  <si>
    <t>Yozgat</t>
  </si>
  <si>
    <t>Zonguldak</t>
  </si>
  <si>
    <t>15-19</t>
  </si>
  <si>
    <t>20-24</t>
  </si>
  <si>
    <t>25-29</t>
  </si>
  <si>
    <t>30-34</t>
  </si>
  <si>
    <t>35-39</t>
  </si>
  <si>
    <t>40-44</t>
  </si>
  <si>
    <t>45-49</t>
  </si>
  <si>
    <t>50-54</t>
  </si>
  <si>
    <t>55-59</t>
  </si>
  <si>
    <t>60-64</t>
  </si>
  <si>
    <t>Mersin</t>
  </si>
  <si>
    <r>
      <rPr>
        <b/>
        <sz val="11"/>
        <rFont val="Arial"/>
        <family val="2"/>
        <charset val="162"/>
      </rPr>
      <t>Bilinmeyen</t>
    </r>
    <r>
      <rPr>
        <sz val="11"/>
        <rFont val="Arial"/>
        <family val="2"/>
        <charset val="162"/>
      </rPr>
      <t xml:space="preserve">
</t>
    </r>
    <r>
      <rPr>
        <i/>
        <sz val="11"/>
        <rFont val="Arial"/>
        <family val="2"/>
        <charset val="162"/>
      </rPr>
      <t>Unknown</t>
    </r>
  </si>
  <si>
    <t>Osmaniye</t>
  </si>
  <si>
    <r>
      <t xml:space="preserve">Haziran              </t>
    </r>
    <r>
      <rPr>
        <i/>
        <sz val="11"/>
        <rFont val="Arial"/>
        <family val="2"/>
        <charset val="162"/>
      </rPr>
      <t xml:space="preserve">June </t>
    </r>
    <r>
      <rPr>
        <b/>
        <sz val="11"/>
        <rFont val="Arial"/>
        <family val="2"/>
        <charset val="162"/>
      </rPr>
      <t xml:space="preserve">          </t>
    </r>
    <r>
      <rPr>
        <i/>
        <sz val="11"/>
        <rFont val="Arial"/>
        <family val="2"/>
        <charset val="162"/>
      </rPr>
      <t xml:space="preserve"> </t>
    </r>
  </si>
  <si>
    <r>
      <t xml:space="preserve">Ağustos         </t>
    </r>
    <r>
      <rPr>
        <i/>
        <sz val="11"/>
        <rFont val="Arial"/>
        <family val="2"/>
        <charset val="162"/>
      </rPr>
      <t>August</t>
    </r>
  </si>
  <si>
    <r>
      <t xml:space="preserve">Eylül         </t>
    </r>
    <r>
      <rPr>
        <i/>
        <sz val="11"/>
        <rFont val="Arial"/>
        <family val="2"/>
        <charset val="162"/>
      </rPr>
      <t>September</t>
    </r>
  </si>
  <si>
    <r>
      <t xml:space="preserve">Ekim             </t>
    </r>
    <r>
      <rPr>
        <i/>
        <sz val="11"/>
        <rFont val="Arial"/>
        <family val="2"/>
        <charset val="162"/>
      </rPr>
      <t>October</t>
    </r>
  </si>
  <si>
    <r>
      <t xml:space="preserve">Kasım        </t>
    </r>
    <r>
      <rPr>
        <i/>
        <sz val="11"/>
        <rFont val="Arial"/>
        <family val="2"/>
        <charset val="162"/>
      </rPr>
      <t>November</t>
    </r>
  </si>
  <si>
    <r>
      <t xml:space="preserve">Mart     
</t>
    </r>
    <r>
      <rPr>
        <i/>
        <sz val="11"/>
        <rFont val="Arial"/>
        <family val="2"/>
        <charset val="162"/>
      </rPr>
      <t xml:space="preserve">March </t>
    </r>
  </si>
  <si>
    <r>
      <t xml:space="preserve">Nisan
</t>
    </r>
    <r>
      <rPr>
        <i/>
        <sz val="11"/>
        <rFont val="Arial"/>
        <family val="2"/>
        <charset val="162"/>
      </rPr>
      <t>April</t>
    </r>
    <r>
      <rPr>
        <b/>
        <sz val="11"/>
        <rFont val="Arial"/>
        <family val="2"/>
        <charset val="162"/>
      </rPr>
      <t xml:space="preserve">   </t>
    </r>
  </si>
  <si>
    <r>
      <t xml:space="preserve">Mayıs
</t>
    </r>
    <r>
      <rPr>
        <i/>
        <sz val="11"/>
        <rFont val="Arial"/>
        <family val="2"/>
        <charset val="162"/>
      </rPr>
      <t>May</t>
    </r>
  </si>
  <si>
    <r>
      <t xml:space="preserve">Temmuz 
</t>
    </r>
    <r>
      <rPr>
        <i/>
        <sz val="11"/>
        <rFont val="Arial"/>
        <family val="2"/>
        <charset val="162"/>
      </rPr>
      <t>July</t>
    </r>
  </si>
  <si>
    <r>
      <t xml:space="preserve">Erkek
</t>
    </r>
    <r>
      <rPr>
        <i/>
        <sz val="11"/>
        <rFont val="Arial"/>
        <family val="2"/>
        <charset val="162"/>
      </rPr>
      <t>Male</t>
    </r>
  </si>
  <si>
    <r>
      <t xml:space="preserve">Ay                            </t>
    </r>
    <r>
      <rPr>
        <i/>
        <sz val="11"/>
        <rFont val="Arial"/>
        <family val="2"/>
        <charset val="162"/>
      </rPr>
      <t>Month</t>
    </r>
  </si>
  <si>
    <r>
      <t xml:space="preserve">İl
</t>
    </r>
    <r>
      <rPr>
        <i/>
        <sz val="11"/>
        <rFont val="Arial"/>
        <family val="2"/>
        <charset val="162"/>
      </rPr>
      <t>Province</t>
    </r>
  </si>
  <si>
    <t>01</t>
  </si>
  <si>
    <t>02</t>
  </si>
  <si>
    <t>03</t>
  </si>
  <si>
    <t>05</t>
  </si>
  <si>
    <t>06</t>
  </si>
  <si>
    <t>07</t>
  </si>
  <si>
    <t>08</t>
  </si>
  <si>
    <t>09</t>
  </si>
  <si>
    <r>
      <rPr>
        <b/>
        <sz val="11"/>
        <rFont val="Arial"/>
        <family val="2"/>
        <charset val="162"/>
      </rPr>
      <t>Sayı</t>
    </r>
    <r>
      <rPr>
        <i/>
        <sz val="11"/>
        <rFont val="Arial"/>
        <family val="2"/>
        <charset val="162"/>
      </rPr>
      <t xml:space="preserve">
Number</t>
    </r>
  </si>
  <si>
    <r>
      <t xml:space="preserve">Uyruk
</t>
    </r>
    <r>
      <rPr>
        <i/>
        <sz val="11"/>
        <rFont val="Arial"/>
        <family val="2"/>
        <charset val="162"/>
      </rPr>
      <t>Nationality</t>
    </r>
  </si>
  <si>
    <r>
      <rPr>
        <b/>
        <sz val="11"/>
        <rFont val="Arial"/>
        <family val="2"/>
        <charset val="162"/>
      </rPr>
      <t>Afganistan</t>
    </r>
    <r>
      <rPr>
        <sz val="11"/>
        <rFont val="Arial"/>
        <family val="2"/>
        <charset val="162"/>
      </rPr>
      <t xml:space="preserve">
</t>
    </r>
    <r>
      <rPr>
        <i/>
        <sz val="11"/>
        <rFont val="Arial"/>
        <family val="2"/>
        <charset val="162"/>
      </rPr>
      <t>Afghanistan</t>
    </r>
  </si>
  <si>
    <r>
      <rPr>
        <b/>
        <sz val="11"/>
        <rFont val="Arial"/>
        <family val="2"/>
        <charset val="162"/>
      </rPr>
      <t>Almanya</t>
    </r>
    <r>
      <rPr>
        <sz val="11"/>
        <rFont val="Arial"/>
        <family val="2"/>
        <charset val="162"/>
      </rPr>
      <t xml:space="preserve">
</t>
    </r>
    <r>
      <rPr>
        <i/>
        <sz val="11"/>
        <rFont val="Arial"/>
        <family val="2"/>
        <charset val="162"/>
      </rPr>
      <t>Germany</t>
    </r>
  </si>
  <si>
    <r>
      <t xml:space="preserve">Bangladeş
</t>
    </r>
    <r>
      <rPr>
        <i/>
        <sz val="11"/>
        <rFont val="Arial"/>
        <family val="2"/>
        <charset val="162"/>
      </rPr>
      <t>Bangladesh</t>
    </r>
  </si>
  <si>
    <r>
      <rPr>
        <b/>
        <sz val="11"/>
        <rFont val="Arial"/>
        <family val="2"/>
        <charset val="162"/>
      </rPr>
      <t xml:space="preserve">Diğer (*)    </t>
    </r>
    <r>
      <rPr>
        <sz val="11"/>
        <rFont val="Arial"/>
        <family val="2"/>
        <charset val="162"/>
      </rPr>
      <t xml:space="preserve">                                                                </t>
    </r>
    <r>
      <rPr>
        <i/>
        <sz val="11"/>
        <rFont val="Arial"/>
        <family val="2"/>
        <charset val="162"/>
      </rPr>
      <t>Other</t>
    </r>
  </si>
  <si>
    <r>
      <t xml:space="preserve">
Yabancı: </t>
    </r>
    <r>
      <rPr>
        <sz val="11"/>
        <color rgb="FF000000"/>
        <rFont val="Arial"/>
        <family val="2"/>
        <charset val="162"/>
      </rPr>
      <t>Türkiye Cumhuriyeti Devleti ile vatandaşlık bağı bulunmayan kişi.</t>
    </r>
  </si>
  <si>
    <r>
      <t xml:space="preserve">Ocak
</t>
    </r>
    <r>
      <rPr>
        <i/>
        <sz val="11"/>
        <rFont val="Arial"/>
        <family val="2"/>
        <charset val="162"/>
      </rPr>
      <t>January</t>
    </r>
  </si>
  <si>
    <r>
      <t xml:space="preserve">Şubat
</t>
    </r>
    <r>
      <rPr>
        <i/>
        <sz val="11"/>
        <rFont val="Arial"/>
        <family val="2"/>
        <charset val="162"/>
      </rPr>
      <t>February</t>
    </r>
  </si>
  <si>
    <r>
      <t xml:space="preserve">Aralık
</t>
    </r>
    <r>
      <rPr>
        <i/>
        <sz val="11"/>
        <rFont val="Arial"/>
        <family val="2"/>
        <charset val="162"/>
      </rPr>
      <t>December</t>
    </r>
  </si>
  <si>
    <r>
      <rPr>
        <b/>
        <sz val="11"/>
        <rFont val="Arial"/>
        <family val="2"/>
        <charset val="162"/>
      </rPr>
      <t>İlkokul</t>
    </r>
    <r>
      <rPr>
        <sz val="11"/>
        <rFont val="Arial"/>
        <family val="2"/>
        <charset val="162"/>
      </rPr>
      <t xml:space="preserve">
Primary education</t>
    </r>
  </si>
  <si>
    <r>
      <rPr>
        <b/>
        <sz val="11"/>
        <rFont val="Arial"/>
        <family val="2"/>
        <charset val="162"/>
      </rPr>
      <t>Ortaokul</t>
    </r>
    <r>
      <rPr>
        <sz val="11"/>
        <rFont val="Arial"/>
        <family val="2"/>
        <charset val="162"/>
      </rPr>
      <t xml:space="preserve">
</t>
    </r>
    <r>
      <rPr>
        <i/>
        <sz val="11"/>
        <rFont val="Arial"/>
        <family val="2"/>
        <charset val="162"/>
      </rPr>
      <t>Lower secondary education</t>
    </r>
  </si>
  <si>
    <r>
      <rPr>
        <b/>
        <sz val="11"/>
        <rFont val="Arial"/>
        <family val="2"/>
        <charset val="162"/>
      </rPr>
      <t>Lise ve dengi</t>
    </r>
    <r>
      <rPr>
        <sz val="11"/>
        <rFont val="Arial"/>
        <family val="2"/>
        <charset val="162"/>
      </rPr>
      <t xml:space="preserve">
</t>
    </r>
    <r>
      <rPr>
        <i/>
        <sz val="11"/>
        <rFont val="Arial"/>
        <family val="2"/>
        <charset val="162"/>
      </rPr>
      <t>Upper secondary education</t>
    </r>
  </si>
  <si>
    <r>
      <rPr>
        <b/>
        <sz val="11"/>
        <rFont val="Arial"/>
        <family val="2"/>
        <charset val="162"/>
      </rPr>
      <t>Ön lisans</t>
    </r>
    <r>
      <rPr>
        <sz val="11"/>
        <rFont val="Arial"/>
        <family val="2"/>
        <charset val="162"/>
      </rPr>
      <t xml:space="preserve">
</t>
    </r>
    <r>
      <rPr>
        <i/>
        <sz val="11"/>
        <rFont val="Arial"/>
        <family val="2"/>
        <charset val="162"/>
      </rPr>
      <t>Short-Cycle tertiary education</t>
    </r>
  </si>
  <si>
    <r>
      <rPr>
        <b/>
        <sz val="11"/>
        <rFont val="Arial"/>
        <family val="2"/>
        <charset val="162"/>
      </rPr>
      <t>Lisans</t>
    </r>
    <r>
      <rPr>
        <sz val="11"/>
        <rFont val="Arial"/>
        <family val="2"/>
        <charset val="162"/>
      </rPr>
      <t xml:space="preserve">
</t>
    </r>
    <r>
      <rPr>
        <i/>
        <sz val="11"/>
        <rFont val="Arial"/>
        <family val="2"/>
        <charset val="162"/>
      </rPr>
      <t>Bachelor’s or equivalent level</t>
    </r>
  </si>
  <si>
    <r>
      <rPr>
        <b/>
        <sz val="11"/>
        <rFont val="Arial"/>
        <family val="2"/>
        <charset val="162"/>
      </rPr>
      <t>Yüksek lisans</t>
    </r>
    <r>
      <rPr>
        <sz val="11"/>
        <rFont val="Arial"/>
        <family val="2"/>
        <charset val="162"/>
      </rPr>
      <t xml:space="preserve">
</t>
    </r>
    <r>
      <rPr>
        <i/>
        <sz val="11"/>
        <rFont val="Arial"/>
        <family val="2"/>
        <charset val="162"/>
      </rPr>
      <t>Master’s or equivalent level</t>
    </r>
  </si>
  <si>
    <r>
      <rPr>
        <b/>
        <sz val="11"/>
        <rFont val="Arial"/>
        <family val="2"/>
        <charset val="162"/>
      </rPr>
      <t>Doktora</t>
    </r>
    <r>
      <rPr>
        <sz val="11"/>
        <rFont val="Arial"/>
        <family val="2"/>
        <charset val="162"/>
      </rPr>
      <t xml:space="preserve">
</t>
    </r>
    <r>
      <rPr>
        <i/>
        <sz val="11"/>
        <rFont val="Arial"/>
        <family val="2"/>
        <charset val="162"/>
      </rPr>
      <t>Doctoral or equivalent level</t>
    </r>
  </si>
  <si>
    <r>
      <t xml:space="preserve">Faaliyet Kodu
</t>
    </r>
    <r>
      <rPr>
        <i/>
        <sz val="11"/>
        <rFont val="Arial"/>
        <family val="2"/>
        <charset val="162"/>
      </rPr>
      <t>Activity Code</t>
    </r>
  </si>
  <si>
    <t>Work Permit Statistics</t>
  </si>
  <si>
    <r>
      <t xml:space="preserve">Amerika (ABD)
</t>
    </r>
    <r>
      <rPr>
        <i/>
        <sz val="11"/>
        <rFont val="Arial"/>
        <family val="2"/>
        <charset val="162"/>
      </rPr>
      <t>United States (USA)</t>
    </r>
  </si>
  <si>
    <r>
      <t xml:space="preserve">Arjantin
</t>
    </r>
    <r>
      <rPr>
        <i/>
        <sz val="11"/>
        <rFont val="Arial"/>
        <family val="2"/>
        <charset val="162"/>
      </rPr>
      <t>Argentina</t>
    </r>
  </si>
  <si>
    <r>
      <t xml:space="preserve">Arnavutluk
</t>
    </r>
    <r>
      <rPr>
        <i/>
        <sz val="11"/>
        <rFont val="Arial"/>
        <family val="2"/>
        <charset val="162"/>
      </rPr>
      <t>Albania</t>
    </r>
  </si>
  <si>
    <r>
      <t xml:space="preserve">Avusturya
</t>
    </r>
    <r>
      <rPr>
        <i/>
        <sz val="11"/>
        <rFont val="Arial"/>
        <family val="2"/>
        <charset val="162"/>
      </rPr>
      <t>Austria</t>
    </r>
  </si>
  <si>
    <r>
      <t xml:space="preserve">Azerbaycan
</t>
    </r>
    <r>
      <rPr>
        <i/>
        <sz val="11"/>
        <rFont val="Arial"/>
        <family val="2"/>
        <charset val="162"/>
      </rPr>
      <t>Azerbaijan</t>
    </r>
  </si>
  <si>
    <r>
      <t xml:space="preserve">Belarus
</t>
    </r>
    <r>
      <rPr>
        <i/>
        <sz val="11"/>
        <rFont val="Arial"/>
        <family val="2"/>
        <charset val="162"/>
      </rPr>
      <t>Belarus</t>
    </r>
  </si>
  <si>
    <r>
      <t xml:space="preserve">Birleşik Krallık
</t>
    </r>
    <r>
      <rPr>
        <i/>
        <sz val="11"/>
        <rFont val="Arial"/>
        <family val="2"/>
        <charset val="162"/>
      </rPr>
      <t>United Kingdom</t>
    </r>
  </si>
  <si>
    <r>
      <t xml:space="preserve">Brezilya
</t>
    </r>
    <r>
      <rPr>
        <i/>
        <sz val="11"/>
        <rFont val="Arial"/>
        <family val="2"/>
        <charset val="162"/>
      </rPr>
      <t>Brazil</t>
    </r>
  </si>
  <si>
    <r>
      <t xml:space="preserve">Bulgaristan
</t>
    </r>
    <r>
      <rPr>
        <i/>
        <sz val="11"/>
        <rFont val="Arial"/>
        <family val="2"/>
        <charset val="162"/>
      </rPr>
      <t>Bulgaria</t>
    </r>
  </si>
  <si>
    <r>
      <t xml:space="preserve">Cezayir
</t>
    </r>
    <r>
      <rPr>
        <i/>
        <sz val="11"/>
        <rFont val="Arial"/>
        <family val="2"/>
        <charset val="162"/>
      </rPr>
      <t>Algeria</t>
    </r>
  </si>
  <si>
    <r>
      <t xml:space="preserve">Çin
</t>
    </r>
    <r>
      <rPr>
        <i/>
        <sz val="11"/>
        <rFont val="Arial"/>
        <family val="2"/>
        <charset val="162"/>
      </rPr>
      <t>China</t>
    </r>
  </si>
  <si>
    <r>
      <t xml:space="preserve">Endonezya
</t>
    </r>
    <r>
      <rPr>
        <i/>
        <sz val="11"/>
        <rFont val="Arial"/>
        <family val="2"/>
        <charset val="162"/>
      </rPr>
      <t>Indonesia</t>
    </r>
  </si>
  <si>
    <r>
      <t xml:space="preserve">Ermenistan
</t>
    </r>
    <r>
      <rPr>
        <i/>
        <sz val="11"/>
        <rFont val="Arial"/>
        <family val="2"/>
        <charset val="162"/>
      </rPr>
      <t>Armenia</t>
    </r>
  </si>
  <si>
    <r>
      <t xml:space="preserve">Etiyopya
</t>
    </r>
    <r>
      <rPr>
        <i/>
        <sz val="11"/>
        <rFont val="Arial"/>
        <family val="2"/>
        <charset val="162"/>
      </rPr>
      <t>Ethiopia</t>
    </r>
  </si>
  <si>
    <r>
      <t xml:space="preserve">Fas
</t>
    </r>
    <r>
      <rPr>
        <i/>
        <sz val="11"/>
        <rFont val="Arial"/>
        <family val="2"/>
        <charset val="162"/>
      </rPr>
      <t>Morocco</t>
    </r>
  </si>
  <si>
    <r>
      <t xml:space="preserve">Filipinler
</t>
    </r>
    <r>
      <rPr>
        <i/>
        <sz val="11"/>
        <rFont val="Arial"/>
        <family val="2"/>
        <charset val="162"/>
      </rPr>
      <t>Philippines</t>
    </r>
  </si>
  <si>
    <r>
      <t xml:space="preserve">Filistin
</t>
    </r>
    <r>
      <rPr>
        <i/>
        <sz val="11"/>
        <rFont val="Arial"/>
        <family val="2"/>
        <charset val="162"/>
      </rPr>
      <t>Palestine</t>
    </r>
  </si>
  <si>
    <r>
      <t xml:space="preserve">Fransa
</t>
    </r>
    <r>
      <rPr>
        <i/>
        <sz val="11"/>
        <rFont val="Arial"/>
        <family val="2"/>
        <charset val="162"/>
      </rPr>
      <t>France</t>
    </r>
  </si>
  <si>
    <r>
      <t xml:space="preserve">Gana
</t>
    </r>
    <r>
      <rPr>
        <i/>
        <sz val="11"/>
        <rFont val="Arial"/>
        <family val="2"/>
        <charset val="162"/>
      </rPr>
      <t>Ghana</t>
    </r>
  </si>
  <si>
    <r>
      <rPr>
        <b/>
        <sz val="11"/>
        <rFont val="Arial"/>
        <family val="2"/>
        <charset val="162"/>
      </rPr>
      <t>Gürcistan</t>
    </r>
    <r>
      <rPr>
        <sz val="11"/>
        <rFont val="Arial"/>
        <family val="2"/>
        <charset val="162"/>
      </rPr>
      <t xml:space="preserve">
</t>
    </r>
    <r>
      <rPr>
        <i/>
        <sz val="11"/>
        <rFont val="Arial"/>
        <family val="2"/>
        <charset val="162"/>
      </rPr>
      <t>Georgia</t>
    </r>
  </si>
  <si>
    <r>
      <t xml:space="preserve">Hırvatistan
</t>
    </r>
    <r>
      <rPr>
        <i/>
        <sz val="11"/>
        <rFont val="Arial"/>
        <family val="2"/>
        <charset val="162"/>
      </rPr>
      <t>Croatia</t>
    </r>
  </si>
  <si>
    <r>
      <t xml:space="preserve">Hindistan
</t>
    </r>
    <r>
      <rPr>
        <i/>
        <sz val="11"/>
        <rFont val="Arial"/>
        <family val="2"/>
        <charset val="162"/>
      </rPr>
      <t>India</t>
    </r>
  </si>
  <si>
    <r>
      <t xml:space="preserve">Irak
</t>
    </r>
    <r>
      <rPr>
        <i/>
        <sz val="11"/>
        <rFont val="Arial"/>
        <family val="2"/>
        <charset val="162"/>
      </rPr>
      <t>Iraq</t>
    </r>
  </si>
  <si>
    <r>
      <t xml:space="preserve">İran
</t>
    </r>
    <r>
      <rPr>
        <i/>
        <sz val="11"/>
        <rFont val="Arial"/>
        <family val="2"/>
        <charset val="162"/>
      </rPr>
      <t>Iran</t>
    </r>
  </si>
  <si>
    <r>
      <t xml:space="preserve">İspanya
</t>
    </r>
    <r>
      <rPr>
        <i/>
        <sz val="11"/>
        <rFont val="Arial"/>
        <family val="2"/>
        <charset val="162"/>
      </rPr>
      <t>Spain</t>
    </r>
  </si>
  <si>
    <r>
      <t xml:space="preserve">İsveç
</t>
    </r>
    <r>
      <rPr>
        <i/>
        <sz val="11"/>
        <rFont val="Arial"/>
        <family val="2"/>
        <charset val="162"/>
      </rPr>
      <t>Sweden</t>
    </r>
  </si>
  <si>
    <r>
      <t xml:space="preserve">İtalya
</t>
    </r>
    <r>
      <rPr>
        <i/>
        <sz val="11"/>
        <rFont val="Arial"/>
        <family val="2"/>
        <charset val="162"/>
      </rPr>
      <t>Italy</t>
    </r>
  </si>
  <si>
    <r>
      <t xml:space="preserve">Japonya
</t>
    </r>
    <r>
      <rPr>
        <i/>
        <sz val="11"/>
        <rFont val="Arial"/>
        <family val="2"/>
        <charset val="162"/>
      </rPr>
      <t>Japan</t>
    </r>
  </si>
  <si>
    <r>
      <t xml:space="preserve">Kanada
</t>
    </r>
    <r>
      <rPr>
        <i/>
        <sz val="11"/>
        <rFont val="Arial"/>
        <family val="2"/>
        <charset val="162"/>
      </rPr>
      <t>Canada</t>
    </r>
  </si>
  <si>
    <r>
      <t xml:space="preserve">Kazakistan
</t>
    </r>
    <r>
      <rPr>
        <i/>
        <sz val="11"/>
        <rFont val="Arial"/>
        <family val="2"/>
        <charset val="162"/>
      </rPr>
      <t>Kazakhstan</t>
    </r>
  </si>
  <si>
    <r>
      <t xml:space="preserve">Kenya
</t>
    </r>
    <r>
      <rPr>
        <i/>
        <sz val="11"/>
        <rFont val="Arial"/>
        <family val="2"/>
        <charset val="162"/>
      </rPr>
      <t>Kenya</t>
    </r>
  </si>
  <si>
    <r>
      <t xml:space="preserve">Kırgızistan
</t>
    </r>
    <r>
      <rPr>
        <i/>
        <sz val="11"/>
        <rFont val="Arial"/>
        <family val="2"/>
        <charset val="162"/>
      </rPr>
      <t>Kyrgyzstan</t>
    </r>
  </si>
  <si>
    <r>
      <t xml:space="preserve">Kolombiya
</t>
    </r>
    <r>
      <rPr>
        <i/>
        <sz val="11"/>
        <rFont val="Arial"/>
        <family val="2"/>
        <charset val="162"/>
      </rPr>
      <t>Colombia</t>
    </r>
  </si>
  <si>
    <r>
      <t xml:space="preserve">Kosova
</t>
    </r>
    <r>
      <rPr>
        <i/>
        <sz val="11"/>
        <rFont val="Arial"/>
        <family val="2"/>
        <charset val="162"/>
      </rPr>
      <t>Kosovo</t>
    </r>
  </si>
  <si>
    <r>
      <t xml:space="preserve">Kuzey Makedonya
</t>
    </r>
    <r>
      <rPr>
        <i/>
        <sz val="11"/>
        <rFont val="Arial"/>
        <family val="2"/>
        <charset val="162"/>
      </rPr>
      <t>North Macedonia</t>
    </r>
  </si>
  <si>
    <r>
      <t xml:space="preserve">Küba
</t>
    </r>
    <r>
      <rPr>
        <i/>
        <sz val="11"/>
        <rFont val="Arial"/>
        <family val="2"/>
        <charset val="162"/>
      </rPr>
      <t>Cuba</t>
    </r>
  </si>
  <si>
    <r>
      <t xml:space="preserve">Libya
</t>
    </r>
    <r>
      <rPr>
        <i/>
        <sz val="11"/>
        <rFont val="Arial"/>
        <family val="2"/>
        <charset val="162"/>
      </rPr>
      <t>Libya</t>
    </r>
  </si>
  <si>
    <r>
      <t xml:space="preserve">Lübnan
</t>
    </r>
    <r>
      <rPr>
        <i/>
        <sz val="11"/>
        <rFont val="Arial"/>
        <family val="2"/>
        <charset val="162"/>
      </rPr>
      <t>Lebanon</t>
    </r>
  </si>
  <si>
    <r>
      <t xml:space="preserve">Meksika
</t>
    </r>
    <r>
      <rPr>
        <i/>
        <sz val="11"/>
        <rFont val="Arial"/>
        <family val="2"/>
        <charset val="162"/>
      </rPr>
      <t>Mexico</t>
    </r>
  </si>
  <si>
    <r>
      <t xml:space="preserve">Mısır
</t>
    </r>
    <r>
      <rPr>
        <i/>
        <sz val="11"/>
        <rFont val="Arial"/>
        <family val="2"/>
        <charset val="162"/>
      </rPr>
      <t>Egypt</t>
    </r>
  </si>
  <si>
    <r>
      <t xml:space="preserve">Moğolistan
</t>
    </r>
    <r>
      <rPr>
        <i/>
        <sz val="11"/>
        <rFont val="Arial"/>
        <family val="2"/>
        <charset val="162"/>
      </rPr>
      <t>Mongolia</t>
    </r>
  </si>
  <si>
    <r>
      <rPr>
        <b/>
        <sz val="11"/>
        <rFont val="Arial"/>
        <family val="2"/>
        <charset val="162"/>
      </rPr>
      <t>Moldova</t>
    </r>
    <r>
      <rPr>
        <sz val="11"/>
        <rFont val="Arial"/>
        <family val="2"/>
        <charset val="162"/>
      </rPr>
      <t xml:space="preserve">
</t>
    </r>
    <r>
      <rPr>
        <i/>
        <sz val="11"/>
        <rFont val="Arial"/>
        <family val="2"/>
        <charset val="162"/>
      </rPr>
      <t>Moldova</t>
    </r>
  </si>
  <si>
    <r>
      <rPr>
        <b/>
        <sz val="11"/>
        <rFont val="Arial"/>
        <family val="2"/>
        <charset val="162"/>
      </rPr>
      <t>Myanmar</t>
    </r>
    <r>
      <rPr>
        <sz val="11"/>
        <rFont val="Arial"/>
        <family val="2"/>
        <charset val="162"/>
      </rPr>
      <t xml:space="preserve">
</t>
    </r>
    <r>
      <rPr>
        <i/>
        <sz val="11"/>
        <rFont val="Arial"/>
        <family val="2"/>
        <charset val="162"/>
      </rPr>
      <t>Myanmar</t>
    </r>
  </si>
  <si>
    <r>
      <t xml:space="preserve">Nepal
</t>
    </r>
    <r>
      <rPr>
        <i/>
        <sz val="11"/>
        <rFont val="Arial"/>
        <family val="2"/>
        <charset val="162"/>
      </rPr>
      <t>Nepal</t>
    </r>
  </si>
  <si>
    <r>
      <t xml:space="preserve">Nijerya
</t>
    </r>
    <r>
      <rPr>
        <i/>
        <sz val="11"/>
        <rFont val="Arial"/>
        <family val="2"/>
        <charset val="162"/>
      </rPr>
      <t>Nigeria</t>
    </r>
  </si>
  <si>
    <r>
      <t xml:space="preserve">Özbekistan
</t>
    </r>
    <r>
      <rPr>
        <i/>
        <sz val="11"/>
        <rFont val="Arial"/>
        <family val="2"/>
        <charset val="162"/>
      </rPr>
      <t>Uzbekistan</t>
    </r>
  </si>
  <si>
    <r>
      <t xml:space="preserve">Pakistan
</t>
    </r>
    <r>
      <rPr>
        <i/>
        <sz val="11"/>
        <rFont val="Arial"/>
        <family val="2"/>
        <charset val="162"/>
      </rPr>
      <t>Pakistan</t>
    </r>
  </si>
  <si>
    <r>
      <t xml:space="preserve">Polonya
</t>
    </r>
    <r>
      <rPr>
        <i/>
        <sz val="11"/>
        <rFont val="Arial"/>
        <family val="2"/>
        <charset val="162"/>
      </rPr>
      <t>Poland</t>
    </r>
  </si>
  <si>
    <r>
      <t xml:space="preserve">Rusya
</t>
    </r>
    <r>
      <rPr>
        <i/>
        <sz val="11"/>
        <rFont val="Arial"/>
        <family val="2"/>
        <charset val="162"/>
      </rPr>
      <t>Russia</t>
    </r>
  </si>
  <si>
    <r>
      <t xml:space="preserve">Senegal
</t>
    </r>
    <r>
      <rPr>
        <i/>
        <sz val="11"/>
        <rFont val="Arial"/>
        <family val="2"/>
        <charset val="162"/>
      </rPr>
      <t>Senegal</t>
    </r>
  </si>
  <si>
    <r>
      <t xml:space="preserve">Sırbistan
</t>
    </r>
    <r>
      <rPr>
        <i/>
        <sz val="11"/>
        <rFont val="Arial"/>
        <family val="2"/>
        <charset val="162"/>
      </rPr>
      <t>Serbia</t>
    </r>
  </si>
  <si>
    <r>
      <t xml:space="preserve">Somali
</t>
    </r>
    <r>
      <rPr>
        <i/>
        <sz val="11"/>
        <rFont val="Arial"/>
        <family val="2"/>
        <charset val="162"/>
      </rPr>
      <t>Somalia</t>
    </r>
  </si>
  <si>
    <r>
      <t xml:space="preserve">Sri Lanka
</t>
    </r>
    <r>
      <rPr>
        <i/>
        <sz val="11"/>
        <rFont val="Arial"/>
        <family val="2"/>
        <charset val="162"/>
      </rPr>
      <t>Sri Lanka</t>
    </r>
  </si>
  <si>
    <r>
      <t xml:space="preserve">Sudan
</t>
    </r>
    <r>
      <rPr>
        <i/>
        <sz val="11"/>
        <rFont val="Arial"/>
        <family val="2"/>
        <charset val="162"/>
      </rPr>
      <t>Sudan</t>
    </r>
  </si>
  <si>
    <r>
      <t xml:space="preserve">Suriye
</t>
    </r>
    <r>
      <rPr>
        <i/>
        <sz val="11"/>
        <rFont val="Arial"/>
        <family val="2"/>
        <charset val="162"/>
      </rPr>
      <t>Syria</t>
    </r>
  </si>
  <si>
    <r>
      <t xml:space="preserve">Tacikistan
</t>
    </r>
    <r>
      <rPr>
        <i/>
        <sz val="11"/>
        <rFont val="Arial"/>
        <family val="2"/>
        <charset val="162"/>
      </rPr>
      <t>Tajikistan</t>
    </r>
  </si>
  <si>
    <r>
      <t xml:space="preserve">Tanzanya
</t>
    </r>
    <r>
      <rPr>
        <i/>
        <sz val="11"/>
        <rFont val="Arial"/>
        <family val="2"/>
        <charset val="162"/>
      </rPr>
      <t>Tanzania</t>
    </r>
  </si>
  <si>
    <r>
      <t xml:space="preserve">Tayland
</t>
    </r>
    <r>
      <rPr>
        <i/>
        <sz val="11"/>
        <rFont val="Arial"/>
        <family val="2"/>
        <charset val="162"/>
      </rPr>
      <t>Thailand</t>
    </r>
  </si>
  <si>
    <r>
      <t xml:space="preserve">Tunus
</t>
    </r>
    <r>
      <rPr>
        <i/>
        <sz val="11"/>
        <rFont val="Arial"/>
        <family val="2"/>
        <charset val="162"/>
      </rPr>
      <t>Tunisia</t>
    </r>
  </si>
  <si>
    <r>
      <t xml:space="preserve">Türkmenistan
</t>
    </r>
    <r>
      <rPr>
        <i/>
        <sz val="11"/>
        <rFont val="Arial"/>
        <family val="2"/>
        <charset val="162"/>
      </rPr>
      <t>Turkmenistan</t>
    </r>
  </si>
  <si>
    <r>
      <t xml:space="preserve">Uganda
</t>
    </r>
    <r>
      <rPr>
        <i/>
        <sz val="11"/>
        <rFont val="Arial"/>
        <family val="2"/>
        <charset val="162"/>
      </rPr>
      <t>Uganda</t>
    </r>
  </si>
  <si>
    <r>
      <t xml:space="preserve">Ukrayna
</t>
    </r>
    <r>
      <rPr>
        <i/>
        <sz val="11"/>
        <rFont val="Arial"/>
        <family val="2"/>
        <charset val="162"/>
      </rPr>
      <t>Ukraine</t>
    </r>
  </si>
  <si>
    <r>
      <t xml:space="preserve">Ürdün
</t>
    </r>
    <r>
      <rPr>
        <i/>
        <sz val="11"/>
        <rFont val="Arial"/>
        <family val="2"/>
        <charset val="162"/>
      </rPr>
      <t>Jordan</t>
    </r>
  </si>
  <si>
    <r>
      <t xml:space="preserve">Yemen
</t>
    </r>
    <r>
      <rPr>
        <i/>
        <sz val="11"/>
        <rFont val="Arial"/>
        <family val="2"/>
        <charset val="162"/>
      </rPr>
      <t>Yemen</t>
    </r>
  </si>
  <si>
    <r>
      <t xml:space="preserve">Yunanistan
</t>
    </r>
    <r>
      <rPr>
        <i/>
        <sz val="11"/>
        <rFont val="Arial"/>
        <family val="2"/>
        <charset val="162"/>
      </rPr>
      <t>Greece</t>
    </r>
  </si>
  <si>
    <t>Çalışma İzni İstatistikleri</t>
  </si>
  <si>
    <r>
      <t xml:space="preserve">Çalışma izni
</t>
    </r>
    <r>
      <rPr>
        <i/>
        <sz val="11"/>
        <rFont val="Arial"/>
        <family val="2"/>
        <charset val="162"/>
      </rPr>
      <t>Work permit</t>
    </r>
  </si>
  <si>
    <r>
      <t xml:space="preserve">Çalışma izni sayısı 
</t>
    </r>
    <r>
      <rPr>
        <i/>
        <sz val="11"/>
        <rFont val="Arial"/>
        <family val="2"/>
        <charset val="162"/>
      </rPr>
      <t>Number of work permit</t>
    </r>
  </si>
  <si>
    <r>
      <rPr>
        <b/>
        <i/>
        <sz val="11"/>
        <rFont val="Arial"/>
        <family val="2"/>
        <charset val="162"/>
      </rPr>
      <t xml:space="preserve">
Foreigner: </t>
    </r>
    <r>
      <rPr>
        <i/>
        <sz val="11"/>
        <rFont val="Arial"/>
        <family val="2"/>
        <charset val="162"/>
      </rPr>
      <t>A person who does not have citizenship bond with the Republic of Türkiye.</t>
    </r>
  </si>
  <si>
    <r>
      <t xml:space="preserve">
Çalışma İzni:</t>
    </r>
    <r>
      <rPr>
        <sz val="11"/>
        <color rgb="FF000000"/>
        <rFont val="Arial"/>
        <family val="2"/>
        <charset val="162"/>
      </rPr>
      <t xml:space="preserve"> Çalışma ve Sosyal Güvenlik Bakanlığınca resmî bir belge şeklinde düzenlenen ve geçerlilik süresi içinde yabancıya Türkiye’de çalışma ve ikamet hakkı veren izin.</t>
    </r>
  </si>
  <si>
    <r>
      <rPr>
        <b/>
        <i/>
        <sz val="11"/>
        <rFont val="Arial"/>
        <family val="2"/>
        <charset val="162"/>
      </rPr>
      <t xml:space="preserve">
Work Permit:</t>
    </r>
    <r>
      <rPr>
        <i/>
        <sz val="11"/>
        <rFont val="Arial"/>
        <family val="2"/>
        <charset val="162"/>
      </rPr>
      <t xml:space="preserve"> The legal document issued by the Ministry of Labour and Social Security, which grants the foreigner the right to work and reside in the Republic of Türkiye throughout its period of validity.</t>
    </r>
  </si>
  <si>
    <r>
      <t xml:space="preserve">Serbest Bölge: </t>
    </r>
    <r>
      <rPr>
        <sz val="11"/>
        <color theme="1"/>
        <rFont val="Arial"/>
        <family val="2"/>
        <charset val="162"/>
      </rPr>
      <t>Türkiye Gümrük Bölgesinin parçaları olmakla beraber; yer ve sınırları Cumhurbaşkanınca belirlenmiş, serbest dolaşımda olmayan eşyanın herhangi bir gümrük rejimine tabi tutulmaksızın ve serbest dolaşıma sokulmaksızın, gümrük mevzuatında öngörülen haller dışında kullanılmamak ya da tüketilmemek kaydıyla konulduğu, ithalat vergileri ile ticaret politikası önlemlerinin ve kambiyo mevzuatının uygulanması bakımından Türkiye Gümrük Bölgesi dışında olduğu kabul edilen ve serbest dolaşımdaki eşyanın bir serbest bölgeye konulması nedeniyle normal olarak eşyanın ihracına bağlı olanaklardan yararlandığı yerdir. Serbest bölgelerde çalışma izni süreçleri 6735 sayılı Uluslararası İşgücü Kanunu'nun 18'inci maddesi uyarınca yürütülmektedir.</t>
    </r>
  </si>
  <si>
    <r>
      <rPr>
        <b/>
        <i/>
        <sz val="11"/>
        <rFont val="Arial"/>
        <family val="2"/>
        <charset val="162"/>
      </rPr>
      <t>Free Zone:</t>
    </r>
    <r>
      <rPr>
        <i/>
        <sz val="11"/>
        <rFont val="Arial"/>
        <family val="2"/>
        <charset val="162"/>
      </rPr>
      <t xml:space="preserve"> It is the zone part of the Turkish Customs Territory whose location and borders are determined by the President; however, goods which are not in free circulation, are considered to be placed outside the Turkish Customs Territory in terms of the implementation of import taxes, trade policy measures and foreign exchange legislation, without being subjected to any customs regime or put into free circulation, provided that they are not used or consumed except in cases stipulated in the customs legislation. These are places where goods in free circulation normally benefit from the opportunities associated with the export of goods because they are placed in a free zone. Work permit processes in free zones are carried out in accordance with Article 18 of the International Labour Force Law No. 6735.</t>
    </r>
  </si>
  <si>
    <r>
      <t xml:space="preserve">Serbest bölgelerde çalışacak yabancılara ilişkin düzenlenen çalışma izni (*)
</t>
    </r>
    <r>
      <rPr>
        <i/>
        <sz val="11"/>
        <rFont val="Arial"/>
        <family val="2"/>
        <charset val="162"/>
      </rPr>
      <t>Work permit issued for foreigners who will work in free zones</t>
    </r>
  </si>
  <si>
    <r>
      <t xml:space="preserve">Çalışma izni muafiyeti (**)
</t>
    </r>
    <r>
      <rPr>
        <i/>
        <sz val="11"/>
        <rFont val="Arial"/>
        <family val="2"/>
        <charset val="162"/>
      </rPr>
      <t>Work permit exemption</t>
    </r>
  </si>
  <si>
    <r>
      <t xml:space="preserve">(*) Diğer: Toplam izin sayısı 100'den daha az olanlardır. 
 </t>
    </r>
    <r>
      <rPr>
        <i/>
        <sz val="11"/>
        <rFont val="Arial"/>
        <family val="2"/>
        <charset val="162"/>
      </rPr>
      <t>Other: The total number of permitted are less than 100.</t>
    </r>
  </si>
  <si>
    <r>
      <t xml:space="preserve">Litvanya
</t>
    </r>
    <r>
      <rPr>
        <sz val="11"/>
        <rFont val="Arial"/>
        <family val="2"/>
        <charset val="162"/>
      </rPr>
      <t>Lithuania</t>
    </r>
  </si>
  <si>
    <r>
      <t xml:space="preserve">Kamerun
</t>
    </r>
    <r>
      <rPr>
        <sz val="11"/>
        <rFont val="Arial"/>
        <family val="2"/>
        <charset val="162"/>
      </rPr>
      <t>Cameroon</t>
    </r>
  </si>
  <si>
    <r>
      <t xml:space="preserve">Zimbabve
</t>
    </r>
    <r>
      <rPr>
        <i/>
        <sz val="11"/>
        <rFont val="Arial"/>
        <family val="2"/>
        <charset val="162"/>
      </rPr>
      <t>Zimbabwe</t>
    </r>
  </si>
  <si>
    <r>
      <t xml:space="preserve">Bilinmeyen (*)
</t>
    </r>
    <r>
      <rPr>
        <i/>
        <sz val="11"/>
        <rFont val="Arial"/>
        <family val="2"/>
        <charset val="162"/>
      </rPr>
      <t>Unknown</t>
    </r>
  </si>
  <si>
    <r>
      <t xml:space="preserve">Romanya
</t>
    </r>
    <r>
      <rPr>
        <i/>
        <sz val="11"/>
        <rFont val="Arial"/>
        <family val="2"/>
        <charset val="162"/>
      </rPr>
      <t>Romania</t>
    </r>
  </si>
  <si>
    <r>
      <t xml:space="preserve">Venezuela
</t>
    </r>
    <r>
      <rPr>
        <i/>
        <sz val="11"/>
        <rFont val="Arial"/>
        <family val="2"/>
        <charset val="162"/>
      </rPr>
      <t>Venezuela</t>
    </r>
  </si>
  <si>
    <r>
      <rPr>
        <b/>
        <sz val="11"/>
        <rFont val="Arial"/>
        <family val="2"/>
        <charset val="162"/>
      </rPr>
      <t>Suyun toplanması, arıtılması ve dağıtılması</t>
    </r>
    <r>
      <rPr>
        <sz val="11"/>
        <rFont val="Arial"/>
        <family val="2"/>
        <charset val="162"/>
      </rPr>
      <t xml:space="preserve">
</t>
    </r>
    <r>
      <rPr>
        <i/>
        <sz val="11"/>
        <rFont val="Arial"/>
        <family val="2"/>
        <charset val="162"/>
      </rPr>
      <t>Water collection, treatment and supply</t>
    </r>
  </si>
  <si>
    <r>
      <rPr>
        <b/>
        <sz val="11"/>
        <rFont val="Arial"/>
        <family val="2"/>
        <charset val="162"/>
      </rPr>
      <t>Kanalizasyon</t>
    </r>
    <r>
      <rPr>
        <sz val="11"/>
        <rFont val="Arial"/>
        <family val="2"/>
        <charset val="162"/>
      </rPr>
      <t xml:space="preserve">
</t>
    </r>
    <r>
      <rPr>
        <i/>
        <sz val="11"/>
        <rFont val="Arial"/>
        <family val="2"/>
        <charset val="162"/>
      </rPr>
      <t>Sewerage</t>
    </r>
  </si>
  <si>
    <r>
      <rPr>
        <b/>
        <sz val="11"/>
        <rFont val="Arial"/>
        <family val="2"/>
        <charset val="162"/>
      </rPr>
      <t>Bina dışı yapıların inşaatı</t>
    </r>
    <r>
      <rPr>
        <sz val="11"/>
        <rFont val="Arial"/>
        <family val="2"/>
        <charset val="162"/>
      </rPr>
      <t xml:space="preserve">
</t>
    </r>
    <r>
      <rPr>
        <i/>
        <sz val="11"/>
        <rFont val="Arial"/>
        <family val="2"/>
        <charset val="162"/>
      </rPr>
      <t>Civil engineering</t>
    </r>
  </si>
  <si>
    <r>
      <rPr>
        <b/>
        <sz val="11"/>
        <rFont val="Arial"/>
        <family val="2"/>
        <charset val="162"/>
      </rPr>
      <t>Özel inşaat faaliyetleri</t>
    </r>
    <r>
      <rPr>
        <sz val="11"/>
        <rFont val="Arial"/>
        <family val="2"/>
        <charset val="162"/>
      </rPr>
      <t xml:space="preserve">
</t>
    </r>
    <r>
      <rPr>
        <i/>
        <sz val="11"/>
        <rFont val="Arial"/>
        <family val="2"/>
        <charset val="162"/>
      </rPr>
      <t>Specialised construction activities</t>
    </r>
  </si>
  <si>
    <r>
      <rPr>
        <b/>
        <sz val="11"/>
        <rFont val="Arial"/>
        <family val="2"/>
        <charset val="162"/>
      </rPr>
      <t>Kara taşımacılığı ve boru hattı taşımacılığı</t>
    </r>
    <r>
      <rPr>
        <sz val="11"/>
        <rFont val="Arial"/>
        <family val="2"/>
        <charset val="162"/>
      </rPr>
      <t xml:space="preserve">
</t>
    </r>
    <r>
      <rPr>
        <i/>
        <sz val="11"/>
        <rFont val="Arial"/>
        <family val="2"/>
        <charset val="162"/>
      </rPr>
      <t>Land transport and transport via pipelines</t>
    </r>
  </si>
  <si>
    <r>
      <rPr>
        <b/>
        <sz val="11"/>
        <rFont val="Arial"/>
        <family val="2"/>
        <charset val="162"/>
      </rPr>
      <t>Su yolu taşımacılığı</t>
    </r>
    <r>
      <rPr>
        <sz val="11"/>
        <rFont val="Arial"/>
        <family val="2"/>
        <charset val="162"/>
      </rPr>
      <t xml:space="preserve">
</t>
    </r>
    <r>
      <rPr>
        <i/>
        <sz val="11"/>
        <rFont val="Arial"/>
        <family val="2"/>
        <charset val="162"/>
      </rPr>
      <t>Water transport</t>
    </r>
  </si>
  <si>
    <r>
      <rPr>
        <b/>
        <sz val="11"/>
        <rFont val="Arial"/>
        <family val="2"/>
        <charset val="162"/>
      </rPr>
      <t>Hava yolu taşımacılığı</t>
    </r>
    <r>
      <rPr>
        <sz val="11"/>
        <rFont val="Arial"/>
        <family val="2"/>
        <charset val="162"/>
      </rPr>
      <t xml:space="preserve">
</t>
    </r>
    <r>
      <rPr>
        <i/>
        <sz val="11"/>
        <rFont val="Arial"/>
        <family val="2"/>
        <charset val="162"/>
      </rPr>
      <t>Air transport</t>
    </r>
  </si>
  <si>
    <r>
      <rPr>
        <b/>
        <sz val="11"/>
        <rFont val="Arial"/>
        <family val="2"/>
        <charset val="162"/>
      </rPr>
      <t>Konaklama</t>
    </r>
    <r>
      <rPr>
        <sz val="11"/>
        <rFont val="Arial"/>
        <family val="2"/>
        <charset val="162"/>
      </rPr>
      <t xml:space="preserve">
</t>
    </r>
    <r>
      <rPr>
        <i/>
        <sz val="11"/>
        <rFont val="Arial"/>
        <family val="2"/>
        <charset val="162"/>
      </rPr>
      <t>Accommodation</t>
    </r>
  </si>
  <si>
    <r>
      <rPr>
        <b/>
        <sz val="11"/>
        <rFont val="Arial"/>
        <family val="2"/>
        <charset val="162"/>
      </rPr>
      <t>Yiyecek ve içecek hizmeti faaliyetleri</t>
    </r>
    <r>
      <rPr>
        <sz val="11"/>
        <rFont val="Arial"/>
        <family val="2"/>
        <charset val="162"/>
      </rPr>
      <t xml:space="preserve">
</t>
    </r>
    <r>
      <rPr>
        <i/>
        <sz val="11"/>
        <rFont val="Arial"/>
        <family val="2"/>
        <charset val="162"/>
      </rPr>
      <t>Food and beverage service activities</t>
    </r>
  </si>
  <si>
    <r>
      <rPr>
        <b/>
        <sz val="11"/>
        <rFont val="Arial"/>
        <family val="2"/>
        <charset val="162"/>
      </rPr>
      <t>Yayımcılık faaliyetleri</t>
    </r>
    <r>
      <rPr>
        <sz val="11"/>
        <rFont val="Arial"/>
        <family val="2"/>
        <charset val="162"/>
      </rPr>
      <t xml:space="preserve">
</t>
    </r>
    <r>
      <rPr>
        <i/>
        <sz val="11"/>
        <rFont val="Arial"/>
        <family val="2"/>
        <charset val="162"/>
      </rPr>
      <t>Publishing activities</t>
    </r>
  </si>
  <si>
    <r>
      <rPr>
        <b/>
        <sz val="11"/>
        <rFont val="Arial"/>
        <family val="2"/>
        <charset val="162"/>
      </rPr>
      <t>Sinema filmi, video ve televizyon programları yapımcılığı, ses kaydı ve müzik yayımlama faaliyetleri</t>
    </r>
    <r>
      <rPr>
        <sz val="11"/>
        <rFont val="Arial"/>
        <family val="2"/>
        <charset val="162"/>
      </rPr>
      <t xml:space="preserve">
</t>
    </r>
    <r>
      <rPr>
        <i/>
        <sz val="11"/>
        <rFont val="Arial"/>
        <family val="2"/>
        <charset val="162"/>
      </rPr>
      <t>Motion picture, video and television programme production, sound recording and music publishing activities</t>
    </r>
  </si>
  <si>
    <r>
      <rPr>
        <b/>
        <sz val="11"/>
        <rFont val="Arial"/>
        <family val="2"/>
        <charset val="162"/>
      </rPr>
      <t>Bilgisayar programlama, danışmanlık ve ilgili faaliyetler</t>
    </r>
    <r>
      <rPr>
        <sz val="11"/>
        <rFont val="Arial"/>
        <family val="2"/>
        <charset val="162"/>
      </rPr>
      <t xml:space="preserve">
</t>
    </r>
    <r>
      <rPr>
        <i/>
        <sz val="11"/>
        <rFont val="Arial"/>
        <family val="2"/>
        <charset val="162"/>
      </rPr>
      <t>Computer programming, consultancy and related activities</t>
    </r>
  </si>
  <si>
    <r>
      <rPr>
        <b/>
        <sz val="11"/>
        <rFont val="Arial"/>
        <family val="2"/>
        <charset val="162"/>
      </rPr>
      <t>Finansal hizmet faaliyetleri (Sigorta ve emeklilik fonları hariç)</t>
    </r>
    <r>
      <rPr>
        <sz val="11"/>
        <rFont val="Arial"/>
        <family val="2"/>
        <charset val="162"/>
      </rPr>
      <t xml:space="preserve">
</t>
    </r>
    <r>
      <rPr>
        <i/>
        <sz val="11"/>
        <rFont val="Arial"/>
        <family val="2"/>
        <charset val="162"/>
      </rPr>
      <t>Financial service activities, except insurance and pension funding</t>
    </r>
  </si>
  <si>
    <r>
      <rPr>
        <b/>
        <sz val="11"/>
        <rFont val="Arial"/>
        <family val="2"/>
        <charset val="162"/>
      </rPr>
      <t>Sigorta, reasürans ve emeklilik fonları (Zorunlu sosyal güvenlik hariç)</t>
    </r>
    <r>
      <rPr>
        <sz val="11"/>
        <rFont val="Arial"/>
        <family val="2"/>
        <charset val="162"/>
      </rPr>
      <t xml:space="preserve">
</t>
    </r>
    <r>
      <rPr>
        <i/>
        <sz val="11"/>
        <rFont val="Arial"/>
        <family val="2"/>
        <charset val="162"/>
      </rPr>
      <t>Insurance, reinsurance and pension funding, except compulsory social security</t>
    </r>
  </si>
  <si>
    <r>
      <rPr>
        <b/>
        <sz val="11"/>
        <rFont val="Arial"/>
        <family val="2"/>
        <charset val="162"/>
      </rPr>
      <t>Finansal hizmetler ile sigorta faaliyetleri için yardımcı faaliyetler</t>
    </r>
    <r>
      <rPr>
        <sz val="11"/>
        <rFont val="Arial"/>
        <family val="2"/>
        <charset val="162"/>
      </rPr>
      <t xml:space="preserve">
</t>
    </r>
    <r>
      <rPr>
        <i/>
        <sz val="11"/>
        <rFont val="Arial"/>
        <family val="2"/>
        <charset val="162"/>
      </rPr>
      <t>Activities auxiliary to financial services and insurance activities</t>
    </r>
  </si>
  <si>
    <r>
      <rPr>
        <b/>
        <sz val="11"/>
        <rFont val="Arial"/>
        <family val="2"/>
        <charset val="162"/>
      </rPr>
      <t>Gayrimenkul faaliyetleri</t>
    </r>
    <r>
      <rPr>
        <sz val="11"/>
        <rFont val="Arial"/>
        <family val="2"/>
        <charset val="162"/>
      </rPr>
      <t xml:space="preserve">
</t>
    </r>
    <r>
      <rPr>
        <i/>
        <sz val="11"/>
        <rFont val="Arial"/>
        <family val="2"/>
        <charset val="162"/>
      </rPr>
      <t>Real estate activities</t>
    </r>
  </si>
  <si>
    <r>
      <rPr>
        <b/>
        <sz val="11"/>
        <rFont val="Arial"/>
        <family val="2"/>
        <charset val="162"/>
      </rPr>
      <t>Bilimsel araştırma ve geliştirme faaliyetleri</t>
    </r>
    <r>
      <rPr>
        <sz val="11"/>
        <rFont val="Arial"/>
        <family val="2"/>
        <charset val="162"/>
      </rPr>
      <t xml:space="preserve">
</t>
    </r>
    <r>
      <rPr>
        <i/>
        <sz val="11"/>
        <rFont val="Arial"/>
        <family val="2"/>
        <charset val="162"/>
      </rPr>
      <t>Scientific research and development</t>
    </r>
  </si>
  <si>
    <r>
      <rPr>
        <b/>
        <sz val="11"/>
        <rFont val="Arial"/>
        <family val="2"/>
        <charset val="162"/>
      </rPr>
      <t>Diğer mesleki, bilimsel ve teknik faaliyetler</t>
    </r>
    <r>
      <rPr>
        <sz val="11"/>
        <rFont val="Arial"/>
        <family val="2"/>
        <charset val="162"/>
      </rPr>
      <t xml:space="preserve">
</t>
    </r>
    <r>
      <rPr>
        <i/>
        <sz val="11"/>
        <rFont val="Arial"/>
        <family val="2"/>
        <charset val="162"/>
      </rPr>
      <t>Other professional, scientific and technical activities</t>
    </r>
  </si>
  <si>
    <r>
      <rPr>
        <b/>
        <sz val="11"/>
        <rFont val="Arial"/>
        <family val="2"/>
        <charset val="162"/>
      </rPr>
      <t>Veterinerlik hizmetleri</t>
    </r>
    <r>
      <rPr>
        <sz val="11"/>
        <rFont val="Arial"/>
        <family val="2"/>
        <charset val="162"/>
      </rPr>
      <t xml:space="preserve">
</t>
    </r>
    <r>
      <rPr>
        <i/>
        <sz val="11"/>
        <rFont val="Arial"/>
        <family val="2"/>
        <charset val="162"/>
      </rPr>
      <t>Veterinary activities</t>
    </r>
  </si>
  <si>
    <r>
      <rPr>
        <b/>
        <sz val="11"/>
        <rFont val="Arial"/>
        <family val="2"/>
        <charset val="162"/>
      </rPr>
      <t>Kiralama ve leasing faaliyetleri</t>
    </r>
    <r>
      <rPr>
        <sz val="11"/>
        <rFont val="Arial"/>
        <family val="2"/>
        <charset val="162"/>
      </rPr>
      <t xml:space="preserve">
</t>
    </r>
    <r>
      <rPr>
        <i/>
        <sz val="11"/>
        <rFont val="Arial"/>
        <family val="2"/>
        <charset val="162"/>
      </rPr>
      <t>Rental and leasing activities</t>
    </r>
  </si>
  <si>
    <r>
      <rPr>
        <b/>
        <sz val="11"/>
        <rFont val="Arial"/>
        <family val="2"/>
        <charset val="162"/>
      </rPr>
      <t>İstihdam faaliyetleri</t>
    </r>
    <r>
      <rPr>
        <sz val="11"/>
        <rFont val="Arial"/>
        <family val="2"/>
        <charset val="162"/>
      </rPr>
      <t xml:space="preserve">
</t>
    </r>
    <r>
      <rPr>
        <i/>
        <sz val="11"/>
        <rFont val="Arial"/>
        <family val="2"/>
        <charset val="162"/>
      </rPr>
      <t>Employment activities</t>
    </r>
  </si>
  <si>
    <r>
      <rPr>
        <b/>
        <sz val="11"/>
        <rFont val="Arial"/>
        <family val="2"/>
        <charset val="162"/>
      </rPr>
      <t>Seyahat acentesi, tur operatörü ve diğer rezervasyon hizmetleri ve ilgili faaliyetler</t>
    </r>
    <r>
      <rPr>
        <sz val="11"/>
        <rFont val="Arial"/>
        <family val="2"/>
        <charset val="162"/>
      </rPr>
      <t xml:space="preserve">
</t>
    </r>
    <r>
      <rPr>
        <i/>
        <sz val="11"/>
        <rFont val="Arial"/>
        <family val="2"/>
        <charset val="162"/>
      </rPr>
      <t>Travel agency, tour operator and other reservation service and related activities</t>
    </r>
  </si>
  <si>
    <r>
      <rPr>
        <b/>
        <sz val="11"/>
        <rFont val="Arial"/>
        <family val="2"/>
        <charset val="162"/>
      </rPr>
      <t>Binalar ile ilgili hizmetler ve çevre düzenlemesi faaliyetleri</t>
    </r>
    <r>
      <rPr>
        <sz val="11"/>
        <rFont val="Arial"/>
        <family val="2"/>
        <charset val="162"/>
      </rPr>
      <t xml:space="preserve">
</t>
    </r>
    <r>
      <rPr>
        <i/>
        <sz val="11"/>
        <rFont val="Arial"/>
        <family val="2"/>
        <charset val="162"/>
      </rPr>
      <t>Services to buildings and landscape activities</t>
    </r>
  </si>
  <si>
    <r>
      <rPr>
        <b/>
        <sz val="11"/>
        <rFont val="Arial"/>
        <family val="2"/>
        <charset val="162"/>
      </rPr>
      <t>Kamu yönetimi ve savunma; zorunlu sosyal güvenlik</t>
    </r>
    <r>
      <rPr>
        <sz val="11"/>
        <rFont val="Arial"/>
        <family val="2"/>
        <charset val="162"/>
      </rPr>
      <t xml:space="preserve">
</t>
    </r>
    <r>
      <rPr>
        <i/>
        <sz val="11"/>
        <rFont val="Arial"/>
        <family val="2"/>
        <charset val="162"/>
      </rPr>
      <t>Public administration and defence; compulsory social security</t>
    </r>
  </si>
  <si>
    <r>
      <rPr>
        <b/>
        <sz val="11"/>
        <rFont val="Arial"/>
        <family val="2"/>
        <charset val="162"/>
      </rPr>
      <t>Eğitim</t>
    </r>
    <r>
      <rPr>
        <sz val="11"/>
        <rFont val="Arial"/>
        <family val="2"/>
        <charset val="162"/>
      </rPr>
      <t xml:space="preserve">
</t>
    </r>
    <r>
      <rPr>
        <i/>
        <sz val="11"/>
        <rFont val="Arial"/>
        <family val="2"/>
        <charset val="162"/>
      </rPr>
      <t>Education</t>
    </r>
  </si>
  <si>
    <r>
      <rPr>
        <b/>
        <sz val="11"/>
        <rFont val="Arial"/>
        <family val="2"/>
        <charset val="162"/>
      </rPr>
      <t>İnsan sağlığı hizmetleri</t>
    </r>
    <r>
      <rPr>
        <sz val="11"/>
        <rFont val="Arial"/>
        <family val="2"/>
        <charset val="162"/>
      </rPr>
      <t xml:space="preserve">
</t>
    </r>
    <r>
      <rPr>
        <i/>
        <sz val="11"/>
        <rFont val="Arial"/>
        <family val="2"/>
        <charset val="162"/>
      </rPr>
      <t>Human health activities</t>
    </r>
  </si>
  <si>
    <r>
      <rPr>
        <b/>
        <sz val="11"/>
        <rFont val="Arial"/>
        <family val="2"/>
        <charset val="162"/>
      </rPr>
      <t>Yatılı bakım faaliyetleri</t>
    </r>
    <r>
      <rPr>
        <sz val="11"/>
        <rFont val="Arial"/>
        <family val="2"/>
        <charset val="162"/>
      </rPr>
      <t xml:space="preserve">
</t>
    </r>
    <r>
      <rPr>
        <i/>
        <sz val="11"/>
        <rFont val="Arial"/>
        <family val="2"/>
        <charset val="162"/>
      </rPr>
      <t>Residential care activities</t>
    </r>
  </si>
  <si>
    <r>
      <rPr>
        <b/>
        <sz val="11"/>
        <rFont val="Arial"/>
        <family val="2"/>
        <charset val="162"/>
      </rPr>
      <t>Barınacak yer sağlanmaksızın verilen sosyal hizmetler</t>
    </r>
    <r>
      <rPr>
        <sz val="11"/>
        <rFont val="Arial"/>
        <family val="2"/>
        <charset val="162"/>
      </rPr>
      <t xml:space="preserve">
</t>
    </r>
    <r>
      <rPr>
        <i/>
        <sz val="11"/>
        <rFont val="Arial"/>
        <family val="2"/>
        <charset val="162"/>
      </rPr>
      <t>Social work activities without accommodation</t>
    </r>
  </si>
  <si>
    <r>
      <rPr>
        <b/>
        <sz val="11"/>
        <rFont val="Arial"/>
        <family val="2"/>
        <charset val="162"/>
      </rPr>
      <t>Kütüphaneler, arşivler, müzeler ve diğer kültürel faaliyetler</t>
    </r>
    <r>
      <rPr>
        <sz val="11"/>
        <rFont val="Arial"/>
        <family val="2"/>
        <charset val="162"/>
      </rPr>
      <t xml:space="preserve">
</t>
    </r>
    <r>
      <rPr>
        <i/>
        <sz val="11"/>
        <rFont val="Arial"/>
        <family val="2"/>
        <charset val="162"/>
      </rPr>
      <t>Libraries, archives, museums and other cultural activities</t>
    </r>
  </si>
  <si>
    <r>
      <rPr>
        <b/>
        <sz val="11"/>
        <rFont val="Arial"/>
        <family val="2"/>
        <charset val="162"/>
      </rPr>
      <t>Üye olunan kuruluşların faaliyetleri</t>
    </r>
    <r>
      <rPr>
        <sz val="11"/>
        <rFont val="Arial"/>
        <family val="2"/>
        <charset val="162"/>
      </rPr>
      <t xml:space="preserve">
</t>
    </r>
    <r>
      <rPr>
        <i/>
        <sz val="11"/>
        <rFont val="Arial"/>
        <family val="2"/>
        <charset val="162"/>
      </rPr>
      <t>Activities of membership organisations</t>
    </r>
  </si>
  <si>
    <r>
      <rPr>
        <b/>
        <sz val="11"/>
        <rFont val="Arial"/>
        <family val="2"/>
        <charset val="162"/>
      </rPr>
      <t>Ev içi çalışan personelin işverenleri olarak hanehalklarının faaliyetleri</t>
    </r>
    <r>
      <rPr>
        <sz val="11"/>
        <rFont val="Arial"/>
        <family val="2"/>
        <charset val="162"/>
      </rPr>
      <t xml:space="preserve">
</t>
    </r>
    <r>
      <rPr>
        <i/>
        <sz val="11"/>
        <rFont val="Arial"/>
        <family val="2"/>
        <charset val="162"/>
      </rPr>
      <t>Activities of households as employers of domestic personnel</t>
    </r>
  </si>
  <si>
    <r>
      <rPr>
        <b/>
        <sz val="11"/>
        <rFont val="Arial"/>
        <family val="2"/>
        <charset val="162"/>
      </rPr>
      <t>Uluslararası örgütler ve temsilciliklerinin faaliyetleri</t>
    </r>
    <r>
      <rPr>
        <sz val="11"/>
        <rFont val="Arial"/>
        <family val="2"/>
        <charset val="162"/>
      </rPr>
      <t xml:space="preserve">
</t>
    </r>
    <r>
      <rPr>
        <i/>
        <sz val="11"/>
        <rFont val="Arial"/>
        <family val="2"/>
        <charset val="162"/>
      </rPr>
      <t>Activities of extraterritorial organisations and bodies</t>
    </r>
  </si>
  <si>
    <r>
      <t>Bitkisel ve hayvansal üretim ile avcılık ve ilgili hizmet faaliyetleri</t>
    </r>
    <r>
      <rPr>
        <sz val="11"/>
        <rFont val="Arial"/>
        <family val="2"/>
        <charset val="162"/>
      </rPr>
      <t xml:space="preserve">
</t>
    </r>
    <r>
      <rPr>
        <i/>
        <sz val="11"/>
        <rFont val="Arial"/>
        <family val="2"/>
        <charset val="162"/>
      </rPr>
      <t>Crop and animal production, hunting and related service activities</t>
    </r>
  </si>
  <si>
    <r>
      <t>Ormancılık ile endüstriyel ve yakacak odun üretimi</t>
    </r>
    <r>
      <rPr>
        <sz val="11"/>
        <rFont val="Arial"/>
        <family val="2"/>
        <charset val="162"/>
      </rPr>
      <t xml:space="preserve">
</t>
    </r>
    <r>
      <rPr>
        <i/>
        <sz val="11"/>
        <rFont val="Arial"/>
        <family val="2"/>
        <charset val="162"/>
      </rPr>
      <t>Forestry and logging</t>
    </r>
  </si>
  <si>
    <r>
      <t>Balıkçılık ve su ürünleri yetiştiriciliği</t>
    </r>
    <r>
      <rPr>
        <sz val="11"/>
        <rFont val="Arial"/>
        <family val="2"/>
        <charset val="162"/>
      </rPr>
      <t xml:space="preserve">
</t>
    </r>
    <r>
      <rPr>
        <i/>
        <sz val="11"/>
        <rFont val="Arial"/>
        <family val="2"/>
        <charset val="162"/>
      </rPr>
      <t>Fishing and aquaculture</t>
    </r>
  </si>
  <si>
    <r>
      <t>Kömür ve linyit çıkartılması</t>
    </r>
    <r>
      <rPr>
        <sz val="11"/>
        <rFont val="Arial"/>
        <family val="2"/>
        <charset val="162"/>
      </rPr>
      <t xml:space="preserve">
</t>
    </r>
    <r>
      <rPr>
        <i/>
        <sz val="11"/>
        <rFont val="Arial"/>
        <family val="2"/>
        <charset val="162"/>
      </rPr>
      <t>Mining of coal and lignite</t>
    </r>
  </si>
  <si>
    <r>
      <t>Ham petrol ve doğal gaz çıkarımı</t>
    </r>
    <r>
      <rPr>
        <sz val="11"/>
        <rFont val="Arial"/>
        <family val="2"/>
        <charset val="162"/>
      </rPr>
      <t xml:space="preserve">
</t>
    </r>
    <r>
      <rPr>
        <i/>
        <sz val="11"/>
        <rFont val="Arial"/>
        <family val="2"/>
        <charset val="162"/>
      </rPr>
      <t>Extraction of crude petroleum and natural gas</t>
    </r>
  </si>
  <si>
    <r>
      <t>Metal cevherleri madenciliği</t>
    </r>
    <r>
      <rPr>
        <sz val="11"/>
        <rFont val="Arial"/>
        <family val="2"/>
        <charset val="162"/>
      </rPr>
      <t xml:space="preserve">
</t>
    </r>
    <r>
      <rPr>
        <i/>
        <sz val="11"/>
        <rFont val="Arial"/>
        <family val="2"/>
        <charset val="162"/>
      </rPr>
      <t>Mining of metal ores</t>
    </r>
  </si>
  <si>
    <r>
      <t>Diğer madencilik ve taş ocakçılığı</t>
    </r>
    <r>
      <rPr>
        <sz val="11"/>
        <rFont val="Arial"/>
        <family val="2"/>
        <charset val="162"/>
      </rPr>
      <t xml:space="preserve">
</t>
    </r>
    <r>
      <rPr>
        <i/>
        <sz val="11"/>
        <rFont val="Arial"/>
        <family val="2"/>
        <charset val="162"/>
      </rPr>
      <t>Other mining and quarrying</t>
    </r>
  </si>
  <si>
    <r>
      <t>Madenciliği destekleyici hizmet faaliyetleri</t>
    </r>
    <r>
      <rPr>
        <sz val="11"/>
        <rFont val="Arial"/>
        <family val="2"/>
        <charset val="162"/>
      </rPr>
      <t xml:space="preserve">
</t>
    </r>
    <r>
      <rPr>
        <i/>
        <sz val="11"/>
        <rFont val="Arial"/>
        <family val="2"/>
        <charset val="162"/>
      </rPr>
      <t>Mining support service activities</t>
    </r>
  </si>
  <si>
    <r>
      <t>Gıda ürünlerinin imalatı</t>
    </r>
    <r>
      <rPr>
        <sz val="11"/>
        <rFont val="Arial"/>
        <family val="2"/>
        <charset val="162"/>
      </rPr>
      <t xml:space="preserve">
</t>
    </r>
    <r>
      <rPr>
        <i/>
        <sz val="11"/>
        <rFont val="Arial"/>
        <family val="2"/>
        <charset val="162"/>
      </rPr>
      <t>Manufacture of food products</t>
    </r>
  </si>
  <si>
    <r>
      <t>İçeceklerin imalatı</t>
    </r>
    <r>
      <rPr>
        <sz val="11"/>
        <rFont val="Arial"/>
        <family val="2"/>
        <charset val="162"/>
      </rPr>
      <t xml:space="preserve">
</t>
    </r>
    <r>
      <rPr>
        <i/>
        <sz val="11"/>
        <rFont val="Arial"/>
        <family val="2"/>
        <charset val="162"/>
      </rPr>
      <t>Manufacture of beverages</t>
    </r>
  </si>
  <si>
    <r>
      <t>Tütün ürünleri imalatı</t>
    </r>
    <r>
      <rPr>
        <sz val="11"/>
        <rFont val="Arial"/>
        <family val="2"/>
        <charset val="162"/>
      </rPr>
      <t xml:space="preserve">
</t>
    </r>
    <r>
      <rPr>
        <i/>
        <sz val="11"/>
        <rFont val="Arial"/>
        <family val="2"/>
        <charset val="162"/>
      </rPr>
      <t>Manufacture of tobacco products</t>
    </r>
  </si>
  <si>
    <r>
      <t>Tekstil ürünlerinin imalatı</t>
    </r>
    <r>
      <rPr>
        <sz val="11"/>
        <rFont val="Arial"/>
        <family val="2"/>
        <charset val="162"/>
      </rPr>
      <t xml:space="preserve">
</t>
    </r>
    <r>
      <rPr>
        <i/>
        <sz val="11"/>
        <rFont val="Arial"/>
        <family val="2"/>
        <charset val="162"/>
      </rPr>
      <t>Manufacture of textiles</t>
    </r>
  </si>
  <si>
    <r>
      <t>Giyim eşyalarının imalatı</t>
    </r>
    <r>
      <rPr>
        <sz val="11"/>
        <rFont val="Arial"/>
        <family val="2"/>
        <charset val="162"/>
      </rPr>
      <t xml:space="preserve">
</t>
    </r>
    <r>
      <rPr>
        <i/>
        <sz val="11"/>
        <rFont val="Arial"/>
        <family val="2"/>
        <charset val="162"/>
      </rPr>
      <t>Manufacture of wearing apparel</t>
    </r>
  </si>
  <si>
    <r>
      <t>Ağaç, ağaç ürünleri ve mantar ürünleri imalatı (mobilya hariç); saz, saman ve benzeri malzemelerden örülerek yapılan eşyaların imalatı</t>
    </r>
    <r>
      <rPr>
        <sz val="11"/>
        <rFont val="Arial"/>
        <family val="2"/>
        <charset val="162"/>
      </rPr>
      <t xml:space="preserve">
</t>
    </r>
    <r>
      <rPr>
        <i/>
        <sz val="11"/>
        <rFont val="Arial"/>
        <family val="2"/>
        <charset val="162"/>
      </rPr>
      <t>Manufacture of wood and of products of wood and cork, except furniture; manufacture of articles of straw and plaiting materials</t>
    </r>
  </si>
  <si>
    <r>
      <t>Kağıt ve kağıt ürünlerinin imalatı</t>
    </r>
    <r>
      <rPr>
        <sz val="11"/>
        <rFont val="Arial"/>
        <family val="2"/>
        <charset val="162"/>
      </rPr>
      <t xml:space="preserve">
</t>
    </r>
    <r>
      <rPr>
        <i/>
        <sz val="11"/>
        <rFont val="Arial"/>
        <family val="2"/>
        <charset val="162"/>
      </rPr>
      <t>Manufacture of paper and paper products</t>
    </r>
  </si>
  <si>
    <r>
      <t>Kayıtlı medyanın basılması ve çoğaltılması</t>
    </r>
    <r>
      <rPr>
        <sz val="11"/>
        <rFont val="Arial"/>
        <family val="2"/>
        <charset val="162"/>
      </rPr>
      <t xml:space="preserve">
</t>
    </r>
    <r>
      <rPr>
        <i/>
        <sz val="11"/>
        <rFont val="Arial"/>
        <family val="2"/>
        <charset val="162"/>
      </rPr>
      <t>Printing and reproduction of recorded media</t>
    </r>
  </si>
  <si>
    <r>
      <t>Kok kömürü ve rafine edilmiş petrol ürünleri imalatı</t>
    </r>
    <r>
      <rPr>
        <sz val="11"/>
        <rFont val="Arial"/>
        <family val="2"/>
        <charset val="162"/>
      </rPr>
      <t xml:space="preserve">
</t>
    </r>
    <r>
      <rPr>
        <i/>
        <sz val="11"/>
        <rFont val="Arial"/>
        <family val="2"/>
        <charset val="162"/>
      </rPr>
      <t>Manufacture of coke and refined petroleum products</t>
    </r>
  </si>
  <si>
    <r>
      <t>Kimyasalların ve kimyasal ürünlerin imalatı</t>
    </r>
    <r>
      <rPr>
        <sz val="11"/>
        <rFont val="Arial"/>
        <family val="2"/>
        <charset val="162"/>
      </rPr>
      <t xml:space="preserve">
</t>
    </r>
    <r>
      <rPr>
        <i/>
        <sz val="11"/>
        <rFont val="Arial"/>
        <family val="2"/>
        <charset val="162"/>
      </rPr>
      <t>Manufacture of chemicals and chemical products</t>
    </r>
  </si>
  <si>
    <r>
      <t>Kauçuk ve plastik ürünlerin imalatı</t>
    </r>
    <r>
      <rPr>
        <sz val="11"/>
        <rFont val="Arial"/>
        <family val="2"/>
        <charset val="162"/>
      </rPr>
      <t xml:space="preserve">
</t>
    </r>
    <r>
      <rPr>
        <i/>
        <sz val="11"/>
        <rFont val="Arial"/>
        <family val="2"/>
        <charset val="162"/>
      </rPr>
      <t>Manufacture of rubber and plastic products</t>
    </r>
  </si>
  <si>
    <r>
      <t>Diğer metalik olmayan mineral ürünlerin imalatı</t>
    </r>
    <r>
      <rPr>
        <sz val="11"/>
        <rFont val="Arial"/>
        <family val="2"/>
        <charset val="162"/>
      </rPr>
      <t xml:space="preserve">
</t>
    </r>
    <r>
      <rPr>
        <i/>
        <sz val="11"/>
        <rFont val="Arial"/>
        <family val="2"/>
        <charset val="162"/>
      </rPr>
      <t>Manufacture of other non-metallic mineral products</t>
    </r>
  </si>
  <si>
    <r>
      <t>Ana metal sanayii</t>
    </r>
    <r>
      <rPr>
        <sz val="11"/>
        <rFont val="Arial"/>
        <family val="2"/>
        <charset val="162"/>
      </rPr>
      <t xml:space="preserve">
</t>
    </r>
    <r>
      <rPr>
        <i/>
        <sz val="11"/>
        <rFont val="Arial"/>
        <family val="2"/>
        <charset val="162"/>
      </rPr>
      <t>Manufacture of basic metals</t>
    </r>
  </si>
  <si>
    <r>
      <t>Fabrikasyon metal ürünleri imalatı (Makine ve teçhizat hariç)</t>
    </r>
    <r>
      <rPr>
        <sz val="11"/>
        <rFont val="Arial"/>
        <family val="2"/>
        <charset val="162"/>
      </rPr>
      <t xml:space="preserve">
</t>
    </r>
    <r>
      <rPr>
        <i/>
        <sz val="11"/>
        <rFont val="Arial"/>
        <family val="2"/>
        <charset val="162"/>
      </rPr>
      <t>Manufacture of fabricated metal products, except machinery and equipment</t>
    </r>
  </si>
  <si>
    <r>
      <t>Bilgisayarların, elektronik ve optik ürünlerin imalatı</t>
    </r>
    <r>
      <rPr>
        <sz val="11"/>
        <rFont val="Arial"/>
        <family val="2"/>
        <charset val="162"/>
      </rPr>
      <t xml:space="preserve">
</t>
    </r>
    <r>
      <rPr>
        <i/>
        <sz val="11"/>
        <rFont val="Arial"/>
        <family val="2"/>
        <charset val="162"/>
      </rPr>
      <t>Manufacture of computer, electronic and optical products</t>
    </r>
  </si>
  <si>
    <r>
      <t>Elektrikli teçhizat imalatı</t>
    </r>
    <r>
      <rPr>
        <sz val="11"/>
        <rFont val="Arial"/>
        <family val="2"/>
        <charset val="162"/>
      </rPr>
      <t xml:space="preserve">
</t>
    </r>
    <r>
      <rPr>
        <i/>
        <sz val="11"/>
        <rFont val="Arial"/>
        <family val="2"/>
        <charset val="162"/>
      </rPr>
      <t>Manufacture of electrical equipment</t>
    </r>
  </si>
  <si>
    <r>
      <t>Motorlu kara taşıtı, treyler (römork) ve yarı treyler (yarı römork) imalatı</t>
    </r>
    <r>
      <rPr>
        <sz val="11"/>
        <rFont val="Arial"/>
        <family val="2"/>
        <charset val="162"/>
      </rPr>
      <t xml:space="preserve">
</t>
    </r>
    <r>
      <rPr>
        <i/>
        <sz val="11"/>
        <rFont val="Arial"/>
        <family val="2"/>
        <charset val="162"/>
      </rPr>
      <t>Manufacture of motor vehicles, trailers and semi-trailers</t>
    </r>
  </si>
  <si>
    <r>
      <t>Diğer ulaşım araçlarının imalatı</t>
    </r>
    <r>
      <rPr>
        <sz val="11"/>
        <rFont val="Arial"/>
        <family val="2"/>
        <charset val="162"/>
      </rPr>
      <t xml:space="preserve">
</t>
    </r>
    <r>
      <rPr>
        <i/>
        <sz val="11"/>
        <rFont val="Arial"/>
        <family val="2"/>
        <charset val="162"/>
      </rPr>
      <t>Manufacture of other transport equipment</t>
    </r>
  </si>
  <si>
    <r>
      <t>Mobilya imalatı</t>
    </r>
    <r>
      <rPr>
        <sz val="11"/>
        <rFont val="Arial"/>
        <family val="2"/>
        <charset val="162"/>
      </rPr>
      <t xml:space="preserve">
</t>
    </r>
    <r>
      <rPr>
        <i/>
        <sz val="11"/>
        <rFont val="Arial"/>
        <family val="2"/>
        <charset val="162"/>
      </rPr>
      <t>Manufacture of furniture</t>
    </r>
  </si>
  <si>
    <r>
      <t>Diğer imalatlar</t>
    </r>
    <r>
      <rPr>
        <sz val="11"/>
        <rFont val="Arial"/>
        <family val="2"/>
        <charset val="162"/>
      </rPr>
      <t xml:space="preserve">
</t>
    </r>
    <r>
      <rPr>
        <i/>
        <sz val="11"/>
        <rFont val="Arial"/>
        <family val="2"/>
        <charset val="162"/>
      </rPr>
      <t>Other manufacturing</t>
    </r>
  </si>
  <si>
    <r>
      <rPr>
        <b/>
        <sz val="11"/>
        <rFont val="Arial"/>
        <family val="2"/>
        <charset val="162"/>
      </rPr>
      <t>Posta ve kurye faaliyetleri</t>
    </r>
    <r>
      <rPr>
        <sz val="11"/>
        <rFont val="Arial"/>
        <family val="2"/>
        <charset val="162"/>
      </rPr>
      <t xml:space="preserve">
</t>
    </r>
    <r>
      <rPr>
        <i/>
        <sz val="11"/>
        <rFont val="Arial"/>
        <family val="2"/>
        <charset val="162"/>
      </rPr>
      <t>Postal and courier activities</t>
    </r>
  </si>
  <si>
    <r>
      <rPr>
        <b/>
        <sz val="11"/>
        <rFont val="Arial"/>
        <family val="2"/>
        <charset val="162"/>
      </rPr>
      <t>Hukuk ve muhasebe faaliyetleri</t>
    </r>
    <r>
      <rPr>
        <sz val="11"/>
        <rFont val="Arial"/>
        <family val="2"/>
        <charset val="162"/>
      </rPr>
      <t xml:space="preserve">
</t>
    </r>
    <r>
      <rPr>
        <i/>
        <sz val="11"/>
        <rFont val="Arial"/>
        <family val="2"/>
        <charset val="162"/>
      </rPr>
      <t>Legal and accounting activities</t>
    </r>
  </si>
  <si>
    <r>
      <rPr>
        <b/>
        <sz val="11"/>
        <rFont val="Arial"/>
        <family val="2"/>
        <charset val="162"/>
      </rPr>
      <t>Mimarlık ve mühendislik faaliyetleri; teknik test ve analiz faaliyetleri</t>
    </r>
    <r>
      <rPr>
        <sz val="11"/>
        <rFont val="Arial"/>
        <family val="2"/>
        <charset val="162"/>
      </rPr>
      <t xml:space="preserve">
</t>
    </r>
    <r>
      <rPr>
        <i/>
        <sz val="11"/>
        <rFont val="Arial"/>
        <family val="2"/>
        <charset val="162"/>
      </rPr>
      <t>Architectural and engineering activities; technical testing and analysis</t>
    </r>
  </si>
  <si>
    <r>
      <t>Başka yerde sınıflandırılmamış makine ve ekipman imalatı</t>
    </r>
    <r>
      <rPr>
        <sz val="11"/>
        <rFont val="Arial"/>
        <family val="2"/>
        <charset val="162"/>
      </rPr>
      <t xml:space="preserve">
</t>
    </r>
    <r>
      <rPr>
        <i/>
        <sz val="11"/>
        <rFont val="Arial"/>
        <family val="2"/>
        <charset val="162"/>
      </rPr>
      <t>Manufacture of machinery and equipment n.e.c.</t>
    </r>
  </si>
  <si>
    <r>
      <t xml:space="preserve">Çalışma izni muafiyet bilgi formu (***)
</t>
    </r>
    <r>
      <rPr>
        <i/>
        <sz val="11"/>
        <rFont val="Arial"/>
        <family val="2"/>
        <charset val="162"/>
      </rPr>
      <t>Work permit exemption information form</t>
    </r>
  </si>
  <si>
    <r>
      <t xml:space="preserve">*6735 sayılı Uluslararası İşgücü Kanunu'nun 18'inci maddesi uyarınca düzenlenen izinlere göre hesaplanmıştır.
 </t>
    </r>
    <r>
      <rPr>
        <i/>
        <sz val="10"/>
        <rFont val="Times New Roman"/>
        <family val="1"/>
        <charset val="162"/>
      </rPr>
      <t>Calculated by the permits issued in accordance with Article 18 of the International Labour Force Law No. 6735.</t>
    </r>
  </si>
  <si>
    <r>
      <t xml:space="preserve">***Geçici Koruma Sağlanan Yabancıların Çalışma İzinlerine Dair Yönetmelik'in 5'inci maddesinin dördüncü fıkrası, Uluslararası Koruma Başvuru Sahibi ve Uluslararası Koruma Statüsü Sahibi Kişilerin Çalışmasına Dair Yönetmelik'in 9'uncu maddesinin birinci fıkrası kapsamındaki yabancılar ile Uluslararası İşgücü Kanunu Uygulama Yönetmeliği’nin 48/1-ş bendi kapsamında İçişleri Bakanlığınca bildirilen yabancılara (geçici koruma ve insani ikamet kapsamındakiler) düzenlenen izinlere göre hesaplanmıştır.
 </t>
    </r>
    <r>
      <rPr>
        <i/>
        <sz val="10"/>
        <rFont val="Times New Roman"/>
        <family val="1"/>
        <charset val="162"/>
      </rPr>
      <t xml:space="preserve">Calculated by the permits issued to foreigners in accordance with the fourth paragraph of Article 5 of the Regulation of Work Permits for Foreigners Under Temporary Protection; the first paragraph of Article 9 of the Regulation of Work of International Protection Applicants and International Protection Status Holders; and foreigners notified by the Ministry of Interior within the scope of paragraph 48/1-ş of the Implementing Regulation of the International Labour Force Law (for temporary protection and humanitarian residence holders).
</t>
    </r>
  </si>
  <si>
    <r>
      <rPr>
        <b/>
        <i/>
        <sz val="11"/>
        <rFont val="Arial"/>
        <family val="2"/>
        <charset val="162"/>
      </rPr>
      <t>Work Permit Exemption Information Form:</t>
    </r>
    <r>
      <rPr>
        <i/>
        <sz val="11"/>
        <rFont val="Arial"/>
        <family val="2"/>
        <charset val="162"/>
      </rPr>
      <t xml:space="preserve"> It is the exemption information form issued for foreigners who will work in seasonal agriculture and animal husbandry jobs in accordance with the fourth paragraph of Article 5 of the Regulation of Work Permits for Foreigners Under Temporary Protection and the first paragraph of Article 9 of the Regulation of Work of International Protection Applicants and International Protection Status Holders, and foreigners notified by the Ministry of Interior within the scope of paragraph 48/1-ş of the Implementing Regulation of the International Labour Force Law (for temporary protection and humanitarian residence holders).</t>
    </r>
  </si>
  <si>
    <r>
      <t>Çalışma İzni Muafiyet Bilgi Formu:</t>
    </r>
    <r>
      <rPr>
        <sz val="11"/>
        <color theme="1"/>
        <rFont val="Arial"/>
        <family val="2"/>
        <charset val="162"/>
      </rPr>
      <t xml:space="preserve"> Geçici Koruma Sağlanan Yabancıların Çalışma İzinlerine Dair Yönetmelik'in 5'inci maddesinin dördüncü fıkrası ile Uluslararası Koruma Başvuru Sahibi ve Uluslararası Koruma Statüsü Sahibi Kişilerin Çalışmasına Dair Yönetmelik'in 9'uncu maddesinin birinci fıkrası uyarınca  mevsimlik tarım ve hayvacılık işlerinde düzenlenen çalışma izni muafiyet bilgi formu ile Uluslararası İşgücü Kanunu Uygulama Yönetmeliği’nin 48/1-ş bendi kapsamında İçişleri Bakanlığınca bildirilen yabancılara (geçici koruma ve insani ikamet kapsamındakiler) düzenlenen muafiyet bilgi formunu içerir.</t>
    </r>
  </si>
  <si>
    <r>
      <rPr>
        <b/>
        <sz val="11"/>
        <rFont val="Arial"/>
        <family val="2"/>
        <charset val="162"/>
      </rPr>
      <t>(*) Bilinmeyen:</t>
    </r>
    <r>
      <rPr>
        <sz val="11"/>
        <rFont val="Arial"/>
        <family val="2"/>
        <charset val="162"/>
      </rPr>
      <t xml:space="preserve"> Sistemimize kayıt olup da profil doldurmayanların sayılarıdır. 
</t>
    </r>
    <r>
      <rPr>
        <i/>
        <sz val="11"/>
        <rFont val="Arial"/>
        <family val="2"/>
        <charset val="162"/>
      </rPr>
      <t>Unknown: The number of people who registered to our system, but do not fill the profile.</t>
    </r>
  </si>
  <si>
    <r>
      <t>Kore Cumhuriyeti</t>
    </r>
    <r>
      <rPr>
        <b/>
        <sz val="10"/>
        <rFont val="Arial"/>
        <family val="2"/>
        <charset val="162"/>
      </rPr>
      <t xml:space="preserve"> (Güney Kore)</t>
    </r>
    <r>
      <rPr>
        <b/>
        <sz val="11"/>
        <rFont val="Arial"/>
        <family val="2"/>
        <charset val="162"/>
      </rPr>
      <t xml:space="preserve">
</t>
    </r>
    <r>
      <rPr>
        <i/>
        <sz val="11"/>
        <rFont val="Arial"/>
        <family val="2"/>
        <charset val="162"/>
      </rPr>
      <t>Republic of Korea (South Korea)</t>
    </r>
  </si>
  <si>
    <r>
      <t xml:space="preserve">Çad
</t>
    </r>
    <r>
      <rPr>
        <i/>
        <sz val="11"/>
        <rFont val="Arial"/>
        <family val="2"/>
        <charset val="162"/>
      </rPr>
      <t>Chad</t>
    </r>
  </si>
  <si>
    <r>
      <t xml:space="preserve">Malezya
</t>
    </r>
    <r>
      <rPr>
        <i/>
        <sz val="11"/>
        <rFont val="Arial"/>
        <family val="2"/>
        <charset val="162"/>
      </rPr>
      <t>Malaysia</t>
    </r>
  </si>
  <si>
    <r>
      <t xml:space="preserve">Sierra Leone
</t>
    </r>
    <r>
      <rPr>
        <i/>
        <sz val="11"/>
        <rFont val="Arial"/>
        <family val="2"/>
        <charset val="162"/>
      </rPr>
      <t xml:space="preserve">Sierra Leone </t>
    </r>
  </si>
  <si>
    <r>
      <t>Temel eczacılık ürünlerinin ve eczacılığa ilişkin preparatların (müstahzarların) imalatı</t>
    </r>
    <r>
      <rPr>
        <sz val="11"/>
        <rFont val="Arial"/>
        <family val="2"/>
        <charset val="162"/>
      </rPr>
      <t xml:space="preserve">
</t>
    </r>
    <r>
      <rPr>
        <i/>
        <sz val="11"/>
        <rFont val="Arial"/>
        <family val="2"/>
        <charset val="162"/>
      </rPr>
      <t>Manufacture of basic pharmaceutical products and pharmaceutical preparations</t>
    </r>
  </si>
  <si>
    <r>
      <t>Elektrik, gaz, buhar ve iklimlendirme sistemi üretim ve dağıtımı</t>
    </r>
    <r>
      <rPr>
        <sz val="11"/>
        <rFont val="Arial"/>
        <family val="2"/>
        <charset val="162"/>
      </rPr>
      <t xml:space="preserve">
</t>
    </r>
    <r>
      <rPr>
        <i/>
        <sz val="11"/>
        <rFont val="Arial"/>
        <family val="2"/>
        <charset val="162"/>
      </rPr>
      <t>Electricity, gas, steam and air conditioning supply</t>
    </r>
  </si>
  <si>
    <r>
      <rPr>
        <b/>
        <sz val="11"/>
        <rFont val="Arial"/>
        <family val="2"/>
        <charset val="162"/>
      </rPr>
      <t>Büro yönetimi, büro destek ve işletme destek faaliyetleri</t>
    </r>
    <r>
      <rPr>
        <sz val="11"/>
        <rFont val="Arial"/>
        <family val="2"/>
        <charset val="162"/>
      </rPr>
      <t xml:space="preserve">
</t>
    </r>
    <r>
      <rPr>
        <i/>
        <sz val="11"/>
        <rFont val="Arial"/>
        <family val="2"/>
        <charset val="162"/>
      </rPr>
      <t>Office administrative, office support and other business support activities</t>
    </r>
  </si>
  <si>
    <r>
      <rPr>
        <b/>
        <sz val="11"/>
        <rFont val="Arial"/>
        <family val="2"/>
        <charset val="162"/>
      </rPr>
      <t>Spor faaliyetleri, eğlence (rekreasyon) ve dinlence faaliyetleri</t>
    </r>
    <r>
      <rPr>
        <sz val="11"/>
        <rFont val="Arial"/>
        <family val="2"/>
        <charset val="162"/>
      </rPr>
      <t xml:space="preserve">
</t>
    </r>
    <r>
      <rPr>
        <i/>
        <sz val="11"/>
        <rFont val="Arial"/>
        <family val="2"/>
        <charset val="162"/>
      </rPr>
      <t>Sports activities and amusement and recreation activities</t>
    </r>
  </si>
  <si>
    <r>
      <t>Makine ve ekipmanların onarımı, bakımı ve kurulumu</t>
    </r>
    <r>
      <rPr>
        <sz val="11"/>
        <rFont val="Arial"/>
        <family val="2"/>
        <charset val="162"/>
      </rPr>
      <t xml:space="preserve">
</t>
    </r>
    <r>
      <rPr>
        <i/>
        <sz val="11"/>
        <rFont val="Arial"/>
        <family val="2"/>
        <charset val="162"/>
      </rPr>
      <t>Repair, maintenance and installation of machinery and equipment</t>
    </r>
  </si>
  <si>
    <r>
      <rPr>
        <b/>
        <sz val="11"/>
        <rFont val="Arial"/>
        <family val="2"/>
        <charset val="162"/>
      </rPr>
      <t>Atık toplama, geri kazanım ve bertaraf faaliyetleri</t>
    </r>
    <r>
      <rPr>
        <sz val="11"/>
        <rFont val="Arial"/>
        <family val="2"/>
        <charset val="162"/>
      </rPr>
      <t xml:space="preserve">
</t>
    </r>
    <r>
      <rPr>
        <i/>
        <sz val="11"/>
        <rFont val="Arial"/>
        <family val="2"/>
        <charset val="162"/>
      </rPr>
      <t>Waste collection, recovery and disposal activities</t>
    </r>
  </si>
  <si>
    <r>
      <rPr>
        <b/>
        <sz val="11"/>
        <rFont val="Arial"/>
        <family val="2"/>
        <charset val="162"/>
      </rPr>
      <t>İkamet amaçlı olan ve ikamet amaçlı olmayan binaların inşaatı</t>
    </r>
    <r>
      <rPr>
        <sz val="11"/>
        <rFont val="Arial"/>
        <family val="2"/>
        <charset val="162"/>
      </rPr>
      <t xml:space="preserve">
</t>
    </r>
    <r>
      <rPr>
        <i/>
        <sz val="11"/>
        <rFont val="Arial"/>
        <family val="2"/>
        <charset val="162"/>
      </rPr>
      <t>Construction of residential and non-residential buildings</t>
    </r>
  </si>
  <si>
    <r>
      <rPr>
        <b/>
        <sz val="11"/>
        <rFont val="Arial"/>
        <family val="2"/>
        <charset val="162"/>
      </rPr>
      <t>Toptan ticaret</t>
    </r>
    <r>
      <rPr>
        <sz val="11"/>
        <rFont val="Arial"/>
        <family val="2"/>
        <charset val="162"/>
      </rPr>
      <t xml:space="preserve">
</t>
    </r>
    <r>
      <rPr>
        <i/>
        <sz val="11"/>
        <rFont val="Arial"/>
        <family val="2"/>
        <charset val="162"/>
      </rPr>
      <t>Wholesale trade</t>
    </r>
  </si>
  <si>
    <r>
      <rPr>
        <b/>
        <sz val="11"/>
        <rFont val="Arial"/>
        <family val="2"/>
        <charset val="162"/>
      </rPr>
      <t>Perakende ticaret</t>
    </r>
    <r>
      <rPr>
        <sz val="11"/>
        <rFont val="Arial"/>
        <family val="2"/>
        <charset val="162"/>
      </rPr>
      <t xml:space="preserve">
</t>
    </r>
    <r>
      <rPr>
        <i/>
        <sz val="11"/>
        <rFont val="Arial"/>
        <family val="2"/>
        <charset val="162"/>
      </rPr>
      <t>Retail trade</t>
    </r>
  </si>
  <si>
    <r>
      <rPr>
        <b/>
        <sz val="11"/>
        <rFont val="Arial"/>
        <family val="2"/>
        <charset val="162"/>
      </rPr>
      <t>Depolama, ambarlama ve taşımacılık için destekleyici faaliyetler</t>
    </r>
    <r>
      <rPr>
        <sz val="11"/>
        <rFont val="Arial"/>
        <family val="2"/>
        <charset val="162"/>
      </rPr>
      <t xml:space="preserve">
</t>
    </r>
    <r>
      <rPr>
        <i/>
        <sz val="11"/>
        <rFont val="Arial"/>
        <family val="2"/>
        <charset val="162"/>
      </rPr>
      <t>Warehousing, storage and support activities for transportation</t>
    </r>
  </si>
  <si>
    <r>
      <rPr>
        <b/>
        <sz val="11"/>
        <rFont val="Arial"/>
        <family val="2"/>
        <charset val="162"/>
      </rPr>
      <t>Programlama, yayıncılık, haber ajansı ve diğer içerik dağıtım faaliyetleri</t>
    </r>
    <r>
      <rPr>
        <sz val="11"/>
        <rFont val="Arial"/>
        <family val="2"/>
        <charset val="162"/>
      </rPr>
      <t xml:space="preserve">
</t>
    </r>
    <r>
      <rPr>
        <i/>
        <sz val="11"/>
        <rFont val="Arial"/>
        <family val="2"/>
        <charset val="162"/>
      </rPr>
      <t>Programming, broadcasting, news agency and other content distribution activities</t>
    </r>
  </si>
  <si>
    <r>
      <rPr>
        <b/>
        <sz val="11"/>
        <rFont val="Arial"/>
        <family val="2"/>
        <charset val="162"/>
      </rPr>
      <t>Bilişim altyapısı, veri işleme, barındırma ve diğer bilgi hizmeti faaliyetleri</t>
    </r>
    <r>
      <rPr>
        <sz val="11"/>
        <rFont val="Arial"/>
        <family val="2"/>
        <charset val="162"/>
      </rPr>
      <t xml:space="preserve">
</t>
    </r>
    <r>
      <rPr>
        <i/>
        <sz val="11"/>
        <rFont val="Arial"/>
        <family val="2"/>
        <charset val="162"/>
      </rPr>
      <t>Computing infrastructure, data processing, hosting and other information service activities</t>
    </r>
  </si>
  <si>
    <r>
      <rPr>
        <b/>
        <sz val="11"/>
        <rFont val="Arial"/>
        <family val="2"/>
        <charset val="162"/>
      </rPr>
      <t>İdare merkezi ve idari danışmanlık faaliyetleri</t>
    </r>
    <r>
      <rPr>
        <sz val="11"/>
        <rFont val="Arial"/>
        <family val="2"/>
        <charset val="162"/>
      </rPr>
      <t xml:space="preserve">
</t>
    </r>
    <r>
      <rPr>
        <i/>
        <sz val="11"/>
        <rFont val="Arial"/>
        <family val="2"/>
        <charset val="162"/>
      </rPr>
      <t>Activities of head offices and management consultancy</t>
    </r>
  </si>
  <si>
    <r>
      <rPr>
        <b/>
        <sz val="11"/>
        <rFont val="Arial"/>
        <family val="2"/>
        <charset val="162"/>
      </rPr>
      <t>Reklamcılık, piyasa araştırması ve halkla ilişkiler faaliyetleri</t>
    </r>
    <r>
      <rPr>
        <sz val="11"/>
        <rFont val="Arial"/>
        <family val="2"/>
        <charset val="162"/>
      </rPr>
      <t xml:space="preserve">
</t>
    </r>
    <r>
      <rPr>
        <i/>
        <sz val="11"/>
        <rFont val="Arial"/>
        <family val="2"/>
        <charset val="162"/>
      </rPr>
      <t>Activities of advertising, market research and public relations</t>
    </r>
  </si>
  <si>
    <r>
      <rPr>
        <b/>
        <sz val="11"/>
        <rFont val="Arial"/>
        <family val="2"/>
        <charset val="162"/>
      </rPr>
      <t>Soruşturma ve güvenlik faaliyetleri</t>
    </r>
    <r>
      <rPr>
        <sz val="11"/>
        <rFont val="Arial"/>
        <family val="2"/>
        <charset val="162"/>
      </rPr>
      <t xml:space="preserve">
</t>
    </r>
    <r>
      <rPr>
        <i/>
        <sz val="11"/>
        <rFont val="Arial"/>
        <family val="2"/>
        <charset val="162"/>
      </rPr>
      <t>Investigation and security activities</t>
    </r>
  </si>
  <si>
    <r>
      <rPr>
        <b/>
        <sz val="11"/>
        <rFont val="Arial"/>
        <family val="2"/>
        <charset val="162"/>
      </rPr>
      <t>Sanatsal yaratıcılık ve sahne sanatları faaliyetleri</t>
    </r>
    <r>
      <rPr>
        <sz val="11"/>
        <rFont val="Arial"/>
        <family val="2"/>
        <charset val="162"/>
      </rPr>
      <t xml:space="preserve">
</t>
    </r>
    <r>
      <rPr>
        <i/>
        <sz val="11"/>
        <rFont val="Arial"/>
        <family val="2"/>
        <charset val="162"/>
      </rPr>
      <t>Arts creation and performing arts activities</t>
    </r>
  </si>
  <si>
    <r>
      <rPr>
        <b/>
        <sz val="11"/>
        <rFont val="Arial"/>
        <family val="2"/>
        <charset val="162"/>
      </rPr>
      <t>Bilgisayarların, kişisel eşyaların ve ev eşyalarının, motorlu kara taşıtlarının ve motosikletlerin onarım ve bakımı</t>
    </r>
    <r>
      <rPr>
        <sz val="11"/>
        <rFont val="Arial"/>
        <family val="2"/>
        <charset val="162"/>
      </rPr>
      <t xml:space="preserve">
</t>
    </r>
    <r>
      <rPr>
        <i/>
        <sz val="11"/>
        <rFont val="Arial"/>
        <family val="2"/>
        <charset val="162"/>
      </rPr>
      <t>Repair and maintenance of computers, personal and household goods, and motor vehicles and motorcycles</t>
    </r>
  </si>
  <si>
    <r>
      <rPr>
        <b/>
        <sz val="11"/>
        <rFont val="Arial"/>
        <family val="2"/>
        <charset val="162"/>
      </rPr>
      <t>Kişisel hizmet faaliyetleri</t>
    </r>
    <r>
      <rPr>
        <sz val="11"/>
        <rFont val="Arial"/>
        <family val="2"/>
        <charset val="162"/>
      </rPr>
      <t xml:space="preserve">
</t>
    </r>
    <r>
      <rPr>
        <i/>
        <sz val="11"/>
        <rFont val="Arial"/>
        <family val="2"/>
        <charset val="162"/>
      </rPr>
      <t>Personal service activities</t>
    </r>
  </si>
  <si>
    <r>
      <t>Diğer malzemelerden deri ve ilgili ürünlerin imalatı</t>
    </r>
    <r>
      <rPr>
        <sz val="11"/>
        <rFont val="Arial"/>
        <family val="2"/>
        <charset val="162"/>
      </rPr>
      <t xml:space="preserve">
</t>
    </r>
    <r>
      <rPr>
        <i/>
        <sz val="11"/>
        <color theme="1"/>
        <rFont val="Arial"/>
        <family val="2"/>
        <charset val="162"/>
      </rPr>
      <t>Manufacture of leather and related products of other materials</t>
    </r>
  </si>
  <si>
    <r>
      <t xml:space="preserve">Diğer (*)                                                                    </t>
    </r>
    <r>
      <rPr>
        <i/>
        <sz val="11"/>
        <rFont val="Arial"/>
        <family val="2"/>
        <charset val="162"/>
      </rPr>
      <t>Other</t>
    </r>
  </si>
  <si>
    <r>
      <t xml:space="preserve">Belge türü
</t>
    </r>
    <r>
      <rPr>
        <i/>
        <sz val="11"/>
        <rFont val="Arial"/>
        <family val="2"/>
        <charset val="162"/>
      </rPr>
      <t>Type of document</t>
    </r>
  </si>
  <si>
    <r>
      <t xml:space="preserve">Başvuru
</t>
    </r>
    <r>
      <rPr>
        <i/>
        <sz val="11"/>
        <rFont val="Arial"/>
        <family val="2"/>
        <charset val="162"/>
      </rPr>
      <t>Application</t>
    </r>
  </si>
  <si>
    <r>
      <t xml:space="preserve">İzin
</t>
    </r>
    <r>
      <rPr>
        <i/>
        <sz val="11"/>
        <rFont val="Arial"/>
        <family val="2"/>
        <charset val="162"/>
      </rPr>
      <t>Permit</t>
    </r>
  </si>
  <si>
    <r>
      <t xml:space="preserve">Sayı
</t>
    </r>
    <r>
      <rPr>
        <i/>
        <sz val="11"/>
        <rFont val="Arial"/>
        <family val="2"/>
        <charset val="162"/>
      </rPr>
      <t>Number</t>
    </r>
  </si>
  <si>
    <r>
      <t xml:space="preserve">Toplam </t>
    </r>
    <r>
      <rPr>
        <sz val="11"/>
        <rFont val="Arial"/>
        <family val="2"/>
        <charset val="162"/>
      </rPr>
      <t>-</t>
    </r>
    <r>
      <rPr>
        <b/>
        <sz val="11"/>
        <rFont val="Arial"/>
        <family val="2"/>
        <charset val="162"/>
      </rPr>
      <t xml:space="preserve"> </t>
    </r>
    <r>
      <rPr>
        <i/>
        <sz val="11"/>
        <rFont val="Arial"/>
        <family val="2"/>
        <charset val="162"/>
      </rPr>
      <t>Total</t>
    </r>
  </si>
  <si>
    <r>
      <t xml:space="preserve">Grafik1.1: Yıllara ve cinsiyete göre yabancılara verilen çalışma izinlerinin oransal dağılımı
</t>
    </r>
    <r>
      <rPr>
        <i/>
        <sz val="12"/>
        <rFont val="Arial"/>
        <family val="2"/>
        <charset val="162"/>
      </rPr>
      <t xml:space="preserve">                   Proportional distribution of work permit given to foreigners by years and gender</t>
    </r>
  </si>
  <si>
    <r>
      <t xml:space="preserve">Bosna-Hersek
</t>
    </r>
    <r>
      <rPr>
        <i/>
        <sz val="11"/>
        <rFont val="Arial"/>
        <family val="2"/>
        <charset val="162"/>
      </rPr>
      <t>Bosnia and Herzegovina</t>
    </r>
  </si>
  <si>
    <r>
      <rPr>
        <b/>
        <sz val="11"/>
        <rFont val="Arial"/>
        <family val="2"/>
        <charset val="162"/>
      </rPr>
      <t>Güney Afrika</t>
    </r>
    <r>
      <rPr>
        <sz val="11"/>
        <rFont val="Arial"/>
        <family val="2"/>
        <charset val="162"/>
      </rPr>
      <t xml:space="preserve">
</t>
    </r>
    <r>
      <rPr>
        <i/>
        <sz val="11"/>
        <rFont val="Arial"/>
        <family val="2"/>
        <charset val="162"/>
      </rPr>
      <t>South Africa</t>
    </r>
  </si>
  <si>
    <r>
      <t xml:space="preserve">Fildişi Sahili
</t>
    </r>
    <r>
      <rPr>
        <i/>
        <sz val="11"/>
        <rFont val="Arial"/>
        <family val="2"/>
        <charset val="162"/>
      </rPr>
      <t>Côte d'Ivoire</t>
    </r>
  </si>
  <si>
    <r>
      <t xml:space="preserve">Hollanda
</t>
    </r>
    <r>
      <rPr>
        <i/>
        <sz val="11"/>
        <rFont val="Arial"/>
        <family val="2"/>
        <charset val="162"/>
      </rPr>
      <t>the</t>
    </r>
    <r>
      <rPr>
        <i/>
        <sz val="11"/>
        <rFont val="Arial"/>
        <family val="2"/>
        <charset val="162"/>
      </rPr>
      <t>Netherlands</t>
    </r>
  </si>
  <si>
    <r>
      <rPr>
        <b/>
        <sz val="11"/>
        <rFont val="Arial"/>
        <family val="2"/>
        <charset val="162"/>
      </rPr>
      <t>Telekomünikasyon</t>
    </r>
    <r>
      <rPr>
        <sz val="11"/>
        <rFont val="Arial"/>
        <family val="2"/>
        <charset val="162"/>
      </rPr>
      <t xml:space="preserve">
</t>
    </r>
    <r>
      <rPr>
        <i/>
        <sz val="11"/>
        <rFont val="Arial"/>
        <family val="2"/>
        <charset val="162"/>
      </rPr>
      <t>Telecommunication</t>
    </r>
  </si>
  <si>
    <r>
      <t xml:space="preserve">(*) Diğer: İzin sayısı 3'ten daha az olanlardır. 
 </t>
    </r>
    <r>
      <rPr>
        <i/>
        <sz val="11"/>
        <rFont val="Arial"/>
        <family val="2"/>
        <charset val="162"/>
      </rPr>
      <t>Other: Number of permitted are less than 3.</t>
    </r>
  </si>
  <si>
    <r>
      <t xml:space="preserve">Ekonomik faaliyetler / </t>
    </r>
    <r>
      <rPr>
        <i/>
        <sz val="11"/>
        <rFont val="Arial"/>
        <family val="2"/>
        <charset val="162"/>
      </rPr>
      <t>Economic activities</t>
    </r>
    <r>
      <rPr>
        <b/>
        <sz val="11"/>
        <rFont val="Arial"/>
        <family val="2"/>
        <charset val="162"/>
      </rPr>
      <t xml:space="preserve">
(NACE Rev.2.1)</t>
    </r>
  </si>
  <si>
    <r>
      <t>Work Permit Statistics</t>
    </r>
    <r>
      <rPr>
        <b/>
        <sz val="12.5"/>
        <rFont val="Arial"/>
        <family val="2"/>
        <charset val="162"/>
      </rPr>
      <t xml:space="preserve">               </t>
    </r>
  </si>
  <si>
    <r>
      <t xml:space="preserve">Çalışma İzni Muafiyeti: </t>
    </r>
    <r>
      <rPr>
        <sz val="11"/>
        <color theme="1"/>
        <rFont val="Arial"/>
        <family val="2"/>
        <charset val="162"/>
      </rPr>
      <t xml:space="preserve">Çalışma ve Sosyal Güvenlik Bakanlığınca resmî bir belge şeklinde düzenlenen ve geçerlilik süresi içinde yabancıya Türkiye’de çalışma izni almaksızın çalışma ve ikamet hakkı veren muafiyet. </t>
    </r>
    <r>
      <rPr>
        <sz val="11"/>
        <rFont val="Arial"/>
        <family val="2"/>
        <charset val="162"/>
      </rPr>
      <t>(Uluslararası İşgücü Kanunu Uygulama Yönetmeliği'nin beşinci bölümünde yer alan 48/1-ş bendi hariç ilgili hükümler uyarınca düzenlenen izinleri içermektedir.)</t>
    </r>
  </si>
  <si>
    <r>
      <rPr>
        <b/>
        <i/>
        <sz val="11"/>
        <rFont val="Arial"/>
        <family val="2"/>
        <charset val="162"/>
      </rPr>
      <t xml:space="preserve">Work Permit Exemption: </t>
    </r>
    <r>
      <rPr>
        <i/>
        <sz val="11"/>
        <rFont val="Arial"/>
        <family val="2"/>
        <charset val="162"/>
      </rPr>
      <t>The exemption, which is issued as an official document by  the Ministry of Labour and Social Security and grants  the foreigner the right to work and reside in the Republic of Türkiye throughout its period of validity, without obtaining work permit. (It includes permits issued in accordance with the relevant provisions of Section 5 of the Implementing Regulation of International Labour Force Law, excluding paragraph 48/1-ş.)</t>
    </r>
  </si>
  <si>
    <r>
      <t xml:space="preserve">**Uluslararası İşgücü Kanunu Uygulama Yönetmeliği'nin beşinci bölümünde yer alan 48/1-ş bendi hariç ilgili hükümler uyarınca düzenlenen izinleri içermektedir.
 </t>
    </r>
    <r>
      <rPr>
        <i/>
        <sz val="10"/>
        <rFont val="Times New Roman"/>
        <family val="1"/>
        <charset val="162"/>
      </rPr>
      <t>It includes permits issued in accordance with the relevant provisions of Section 5 of the Implementing Regulation of International Labour Force Law, excluding paragraph 48/1-ş.</t>
    </r>
  </si>
  <si>
    <r>
      <t xml:space="preserve">4.1  Belge türüne göre yapılan başvuru ve verilen izin sayısı, 2025
    </t>
    </r>
    <r>
      <rPr>
        <i/>
        <sz val="12"/>
        <rFont val="Arial"/>
        <family val="2"/>
        <charset val="162"/>
      </rPr>
      <t xml:space="preserve">   Number of application made and permit given by the type of document, 2025</t>
    </r>
  </si>
  <si>
    <r>
      <t xml:space="preserve">4.2  Yıllara ve aylara göre yabancılara verilen çalışma izni sayısı
     </t>
    </r>
    <r>
      <rPr>
        <i/>
        <sz val="12"/>
        <rFont val="Arial"/>
        <family val="2"/>
        <charset val="162"/>
      </rPr>
      <t xml:space="preserve">   Number of work permit given to foreigners by years and months</t>
    </r>
  </si>
  <si>
    <r>
      <t xml:space="preserve">4.3 Yıllara ve cinsiyete göre yabancılara verilen çalışma izni dağılımı
       </t>
    </r>
    <r>
      <rPr>
        <i/>
        <sz val="12"/>
        <rFont val="Arial"/>
        <family val="2"/>
        <charset val="162"/>
      </rPr>
      <t>Distribution of work permit given to foreigners by years and gender</t>
    </r>
  </si>
  <si>
    <r>
      <t xml:space="preserve">4.4  Eğitim düzeyi ve cinsiyete göre yabancılara verilen çalışma izni sayısı, 2025
     </t>
    </r>
    <r>
      <rPr>
        <i/>
        <sz val="12"/>
        <rFont val="Arial"/>
        <family val="2"/>
        <charset val="162"/>
      </rPr>
      <t xml:space="preserve">  Number of work permit given to foreigners by education status and gender, 2025</t>
    </r>
  </si>
  <si>
    <r>
      <t xml:space="preserve">4.7  Ekonomik faaliyetlere göre yabancılara verilen çalışma izni sayısı, 2025 (devam)
    </t>
    </r>
    <r>
      <rPr>
        <sz val="12"/>
        <rFont val="Arial"/>
        <family val="2"/>
        <charset val="162"/>
      </rPr>
      <t xml:space="preserve">  </t>
    </r>
    <r>
      <rPr>
        <i/>
        <sz val="12"/>
        <rFont val="Arial"/>
        <family val="2"/>
        <charset val="162"/>
      </rPr>
      <t xml:space="preserve"> Number of work permit given to foreigners by the economic activities, 2025 (continued)</t>
    </r>
  </si>
  <si>
    <r>
      <t xml:space="preserve">4.7  Ekonomik faaliyetlere göre yabancılara verilen çalışma izni sayısı, 2025 (devam)
       </t>
    </r>
    <r>
      <rPr>
        <i/>
        <sz val="12"/>
        <rFont val="Arial"/>
        <family val="2"/>
        <charset val="162"/>
      </rPr>
      <t>Number of work permit given to foreigners by the economic activities, 2025 (continued)</t>
    </r>
  </si>
  <si>
    <r>
      <t xml:space="preserve">4.7  Ekonomik faaliyetlere göre yabancılara verilen çalışma izni sayısı, 2025 (devam)
      </t>
    </r>
    <r>
      <rPr>
        <i/>
        <sz val="12"/>
        <rFont val="Arial"/>
        <family val="2"/>
        <charset val="162"/>
      </rPr>
      <t xml:space="preserve"> Number of work permit given to foreigners by the economic activities, 2025 (continued)</t>
    </r>
  </si>
  <si>
    <r>
      <t xml:space="preserve">4.7  Ekonomik faaliyetlere göre yabancılara verilen çalışma izni sayısı, 2025 (devam)
     </t>
    </r>
    <r>
      <rPr>
        <i/>
        <sz val="12"/>
        <rFont val="Arial"/>
        <family val="2"/>
        <charset val="162"/>
      </rPr>
      <t xml:space="preserve">  Number of work permit given to foreigners by the economic activities, 2025 (continued)</t>
    </r>
  </si>
  <si>
    <r>
      <t xml:space="preserve">4.7  Ekonomik faaliyetlere göre yabancılara verilen çalışma izni sayısı, 2025
     </t>
    </r>
    <r>
      <rPr>
        <i/>
        <sz val="12"/>
        <rFont val="Arial"/>
        <family val="2"/>
        <charset val="162"/>
      </rPr>
      <t xml:space="preserve">  Number of work permit given to foreigners by the economic activities, 2025</t>
    </r>
  </si>
  <si>
    <r>
      <t xml:space="preserve">4.8  İllere ve cinsiyete göre yabancılara verilen çalışma izni sayısı, 2025
       </t>
    </r>
    <r>
      <rPr>
        <i/>
        <sz val="12"/>
        <rFont val="Arial"/>
        <family val="2"/>
        <charset val="162"/>
      </rPr>
      <t>Number of work permit given to foreigners by provinces and gender, 2025</t>
    </r>
  </si>
  <si>
    <r>
      <t xml:space="preserve">4.8  İllere ve cinsiyete göre yabancılara verilen çalışma izni sayısı, 2025 (devamı)
       </t>
    </r>
    <r>
      <rPr>
        <i/>
        <sz val="12"/>
        <rFont val="Arial"/>
        <family val="2"/>
        <charset val="162"/>
      </rPr>
      <t>Number of work permit given to foreigners by provinces and gender, 2025 (continued)</t>
    </r>
  </si>
  <si>
    <r>
      <t xml:space="preserve">4.5 Yaş grubu ve cinsiyete göre yabancılara verilen çalışma izni sayısı, 2025
     </t>
    </r>
    <r>
      <rPr>
        <i/>
        <sz val="12"/>
        <rFont val="Arial"/>
        <family val="2"/>
        <charset val="162"/>
      </rPr>
      <t xml:space="preserve"> Number of work permit given to foreigners by age groups and gender, 2025</t>
    </r>
  </si>
  <si>
    <r>
      <t xml:space="preserve">Toplam - </t>
    </r>
    <r>
      <rPr>
        <i/>
        <sz val="14"/>
        <rFont val="Arial"/>
        <family val="2"/>
        <charset val="162"/>
      </rPr>
      <t>Total</t>
    </r>
  </si>
  <si>
    <r>
      <t xml:space="preserve">Yaş grubu
</t>
    </r>
    <r>
      <rPr>
        <i/>
        <sz val="12"/>
        <rFont val="Arial"/>
        <family val="2"/>
        <charset val="162"/>
      </rPr>
      <t>Age group</t>
    </r>
  </si>
  <si>
    <r>
      <t xml:space="preserve">Erkek
</t>
    </r>
    <r>
      <rPr>
        <i/>
        <sz val="12"/>
        <rFont val="Arial"/>
        <family val="2"/>
        <charset val="162"/>
      </rPr>
      <t>Male</t>
    </r>
  </si>
  <si>
    <r>
      <t xml:space="preserve">Kadın
</t>
    </r>
    <r>
      <rPr>
        <i/>
        <sz val="12"/>
        <rFont val="Arial"/>
        <family val="2"/>
        <charset val="162"/>
      </rPr>
      <t>Female</t>
    </r>
  </si>
  <si>
    <r>
      <t xml:space="preserve">Toplam
</t>
    </r>
    <r>
      <rPr>
        <i/>
        <sz val="12"/>
        <rFont val="Arial"/>
        <family val="2"/>
        <charset val="162"/>
      </rPr>
      <t>Total</t>
    </r>
  </si>
  <si>
    <r>
      <t xml:space="preserve">4.6 Uyruklara ve cinsiyete göre yabancılara verilen çalışma izni sayısı, 2025 (devam)
     </t>
    </r>
    <r>
      <rPr>
        <i/>
        <sz val="14"/>
        <rFont val="Arial"/>
        <family val="2"/>
        <charset val="162"/>
      </rPr>
      <t xml:space="preserve"> Number of work permit given to foreigners by nationalities and gender, 2025 (continued)</t>
    </r>
  </si>
  <si>
    <r>
      <t xml:space="preserve">Toplam - </t>
    </r>
    <r>
      <rPr>
        <i/>
        <sz val="12"/>
        <rFont val="Arial"/>
        <family val="2"/>
        <charset val="162"/>
      </rPr>
      <t>Total</t>
    </r>
  </si>
  <si>
    <r>
      <t xml:space="preserve">4.6 Uyruklara ve cinsiyete göre yabancılara verilen çalışma izni sayısı, 2025
 </t>
    </r>
    <r>
      <rPr>
        <i/>
        <sz val="14"/>
        <rFont val="Arial"/>
        <family val="2"/>
        <charset val="162"/>
      </rPr>
      <t>Number of work permit given to foreigners by nationalities and gender, 2025</t>
    </r>
  </si>
  <si>
    <r>
      <t xml:space="preserve">4.6 Uyruklara ve cinsiyete göre yabancılara verilen çalışma izni sayısı, 2025 (devam)
 </t>
    </r>
    <r>
      <rPr>
        <i/>
        <sz val="14"/>
        <rFont val="Arial"/>
        <family val="2"/>
        <charset val="162"/>
      </rPr>
      <t>Number of work permit given to foreigners by nationalities and gender, 2025 (continued)</t>
    </r>
  </si>
  <si>
    <r>
      <t xml:space="preserve">4.6 Uyruklara ve cinsiyete göre yabancılara verilen çalışma izni sayısı, 2025 (devam)
</t>
    </r>
    <r>
      <rPr>
        <i/>
        <sz val="14"/>
        <rFont val="Arial"/>
        <family val="2"/>
        <charset val="162"/>
      </rPr>
      <t>Number of work permit given to foreigners by nationalities and gender, 2025 (continued)</t>
    </r>
  </si>
  <si>
    <t>Açıklamalar</t>
  </si>
  <si>
    <t>Explanations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</si>
</sst>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 _T_L_-;\-* #,##0\ _T_L_-;_-* &quot;-&quot;\ _T_L_-;_-@_-"/>
    <numFmt numFmtId="166" formatCode="0.0"/>
    <numFmt numFmtId="167" formatCode="#,##0.0"/>
    <numFmt numFmtId="168" formatCode="0.0%"/>
  </numFmts>
  <fonts count="56">
    <font>
      <sz val="10"/>
      <name val="Arial Tur"/>
      <charset val="162"/>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0"/>
      <name val="Arial Tur"/>
      <charset val="162"/>
    </font>
    <font>
      <sz val="10"/>
      <name val="Helv"/>
      <charset val="204"/>
    </font>
    <font>
      <sz val="10"/>
      <name val="Arial"/>
      <family val="2"/>
      <charset val="162"/>
    </font>
    <font>
      <sz val="11"/>
      <name val="Arial"/>
      <family val="2"/>
      <charset val="162"/>
    </font>
    <font>
      <i/>
      <sz val="11"/>
      <name val="Arial"/>
      <family val="2"/>
      <charset val="162"/>
    </font>
    <font>
      <b/>
      <sz val="10"/>
      <name val="Arial"/>
      <family val="2"/>
      <charset val="162"/>
    </font>
    <font>
      <sz val="10"/>
      <name val="Arial Tur"/>
    </font>
    <font>
      <b/>
      <sz val="11"/>
      <name val="Arial"/>
      <family val="2"/>
      <charset val="162"/>
    </font>
    <font>
      <b/>
      <sz val="11"/>
      <color indexed="8"/>
      <name val="Arial"/>
      <family val="2"/>
      <charset val="162"/>
    </font>
    <font>
      <sz val="11"/>
      <color indexed="8"/>
      <name val="Calibri"/>
      <family val="2"/>
      <charset val="162"/>
    </font>
    <font>
      <sz val="8"/>
      <name val="Arial Tur"/>
    </font>
    <font>
      <sz val="11"/>
      <name val="Arial Tur"/>
    </font>
    <font>
      <sz val="10"/>
      <name val="Times New Roman"/>
      <family val="1"/>
      <charset val="162"/>
    </font>
    <font>
      <sz val="12"/>
      <name val="Times New Roman"/>
      <family val="1"/>
      <charset val="162"/>
    </font>
    <font>
      <b/>
      <sz val="12"/>
      <name val="Times New Roman"/>
      <family val="1"/>
      <charset val="162"/>
    </font>
    <font>
      <sz val="11"/>
      <name val="Times New Roman"/>
      <family val="1"/>
      <charset val="162"/>
    </font>
    <font>
      <b/>
      <sz val="10"/>
      <name val="Times New Roman"/>
      <family val="1"/>
      <charset val="162"/>
    </font>
    <font>
      <i/>
      <sz val="10"/>
      <name val="Times New Roman"/>
      <family val="1"/>
      <charset val="162"/>
    </font>
    <font>
      <sz val="11"/>
      <color indexed="8"/>
      <name val="Arial"/>
      <family val="2"/>
      <charset val="162"/>
    </font>
    <font>
      <sz val="11"/>
      <color theme="1"/>
      <name val="Arial"/>
      <family val="2"/>
      <charset val="162"/>
    </font>
    <font>
      <sz val="14"/>
      <color rgb="FFFF0000"/>
      <name val="Arial"/>
      <family val="2"/>
      <charset val="162"/>
    </font>
    <font>
      <i/>
      <sz val="12"/>
      <name val="Times New Roman"/>
      <family val="1"/>
      <charset val="162"/>
    </font>
    <font>
      <b/>
      <sz val="11"/>
      <name val="Arial Tur"/>
      <charset val="162"/>
    </font>
    <font>
      <b/>
      <sz val="11"/>
      <name val="Arial "/>
      <charset val="162"/>
    </font>
    <font>
      <i/>
      <sz val="10"/>
      <name val="Arial Tur"/>
    </font>
    <font>
      <i/>
      <sz val="11"/>
      <name val="Arial "/>
      <charset val="162"/>
    </font>
    <font>
      <sz val="11"/>
      <color rgb="FF000000"/>
      <name val="Arial"/>
      <family val="2"/>
      <charset val="162"/>
    </font>
    <font>
      <b/>
      <i/>
      <sz val="11"/>
      <name val="Arial"/>
      <family val="2"/>
      <charset val="162"/>
    </font>
    <font>
      <b/>
      <sz val="11"/>
      <color rgb="FF000000"/>
      <name val="Arial"/>
      <family val="2"/>
      <charset val="162"/>
    </font>
    <font>
      <sz val="10"/>
      <color rgb="FFFF0000"/>
      <name val="Times New Roman"/>
      <family val="1"/>
      <charset val="162"/>
    </font>
    <font>
      <b/>
      <sz val="11"/>
      <color theme="0"/>
      <name val="Arial"/>
      <family val="2"/>
      <charset val="162"/>
    </font>
    <font>
      <b/>
      <sz val="12"/>
      <name val="Arial"/>
      <family val="2"/>
      <charset val="162"/>
    </font>
    <font>
      <i/>
      <sz val="12"/>
      <name val="Arial"/>
      <family val="2"/>
      <charset val="162"/>
    </font>
    <font>
      <sz val="14"/>
      <name val="Times New Roman"/>
      <family val="1"/>
      <charset val="162"/>
    </font>
    <font>
      <sz val="14"/>
      <name val="Arial"/>
      <family val="2"/>
      <charset val="162"/>
    </font>
    <font>
      <i/>
      <sz val="11"/>
      <color theme="1"/>
      <name val="Arial"/>
      <family val="2"/>
      <charset val="162"/>
    </font>
    <font>
      <sz val="13"/>
      <name val="Times New Roman"/>
      <family val="1"/>
      <charset val="162"/>
    </font>
    <font>
      <sz val="12"/>
      <name val="Arial"/>
      <family val="2"/>
      <charset val="162"/>
    </font>
    <font>
      <b/>
      <sz val="12.5"/>
      <color indexed="8"/>
      <name val="Arial"/>
      <family val="2"/>
      <charset val="162"/>
    </font>
    <font>
      <i/>
      <sz val="12.5"/>
      <name val="Arial"/>
      <family val="2"/>
      <charset val="162"/>
    </font>
    <font>
      <i/>
      <sz val="12.5"/>
      <color indexed="8"/>
      <name val="Arial"/>
      <family val="2"/>
      <charset val="162"/>
    </font>
    <font>
      <sz val="12.5"/>
      <name val="Arial"/>
      <family val="2"/>
      <charset val="162"/>
    </font>
    <font>
      <sz val="12.5"/>
      <name val="Times New Roman"/>
      <family val="1"/>
      <charset val="162"/>
    </font>
    <font>
      <b/>
      <sz val="12.5"/>
      <name val="Arial"/>
      <family val="2"/>
      <charset val="162"/>
    </font>
    <font>
      <sz val="12.5"/>
      <name val="Arial Tur"/>
    </font>
    <font>
      <b/>
      <sz val="14"/>
      <color indexed="8"/>
      <name val="Arial"/>
      <family val="2"/>
      <charset val="162"/>
    </font>
    <font>
      <i/>
      <sz val="14"/>
      <name val="Arial"/>
      <family val="2"/>
      <charset val="162"/>
    </font>
    <font>
      <i/>
      <sz val="14"/>
      <color indexed="8"/>
      <name val="Arial"/>
      <family val="2"/>
      <charset val="162"/>
    </font>
    <font>
      <b/>
      <sz val="14"/>
      <name val="Arial"/>
      <family val="2"/>
      <charset val="162"/>
    </font>
    <font>
      <sz val="14"/>
      <color indexed="8"/>
      <name val="Arial"/>
      <family val="2"/>
      <charset val="16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s>
  <cellStyleXfs count="18">
    <xf numFmtId="0" fontId="0" fillId="0" borderId="0"/>
    <xf numFmtId="0" fontId="7" fillId="0" borderId="0"/>
    <xf numFmtId="0" fontId="8" fillId="0" borderId="0"/>
    <xf numFmtId="0" fontId="8" fillId="0" borderId="0">
      <alignment wrapText="1"/>
    </xf>
    <xf numFmtId="0" fontId="15" fillId="0" borderId="0"/>
    <xf numFmtId="0" fontId="7" fillId="0" borderId="0"/>
    <xf numFmtId="165" fontId="6"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4" fillId="0" borderId="0"/>
    <xf numFmtId="0" fontId="3" fillId="0" borderId="0"/>
    <xf numFmtId="164" fontId="3" fillId="0" borderId="0" applyFont="0" applyFill="0" applyBorder="0" applyAlignment="0" applyProtection="0"/>
    <xf numFmtId="0" fontId="2" fillId="0" borderId="0"/>
    <xf numFmtId="0" fontId="1" fillId="0" borderId="0"/>
    <xf numFmtId="9" fontId="6" fillId="0" borderId="0" applyFont="0" applyFill="0" applyBorder="0" applyAlignment="0" applyProtection="0"/>
  </cellStyleXfs>
  <cellXfs count="214">
    <xf numFmtId="0" fontId="0" fillId="0" borderId="0" xfId="0"/>
    <xf numFmtId="0" fontId="12" fillId="2" borderId="0" xfId="5" applyFont="1" applyFill="1"/>
    <xf numFmtId="0" fontId="12" fillId="0" borderId="0" xfId="5" applyFont="1"/>
    <xf numFmtId="0" fontId="17" fillId="0" borderId="0" xfId="5" applyFont="1"/>
    <xf numFmtId="0" fontId="17" fillId="2" borderId="0" xfId="5" applyFont="1" applyFill="1"/>
    <xf numFmtId="0" fontId="12" fillId="0" borderId="0" xfId="5" applyFont="1" applyAlignment="1">
      <alignment wrapText="1"/>
    </xf>
    <xf numFmtId="0" fontId="18" fillId="0" borderId="0" xfId="5" applyFont="1"/>
    <xf numFmtId="0" fontId="19" fillId="0" borderId="0" xfId="5" applyFont="1"/>
    <xf numFmtId="0" fontId="21" fillId="0" borderId="0" xfId="5" applyFont="1"/>
    <xf numFmtId="167" fontId="9" fillId="0" borderId="2" xfId="5" applyNumberFormat="1" applyFont="1" applyBorder="1" applyAlignment="1">
      <alignment horizontal="center" vertical="center" wrapText="1"/>
    </xf>
    <xf numFmtId="0" fontId="20" fillId="0" borderId="0" xfId="5" applyFont="1" applyAlignment="1">
      <alignment vertical="center" wrapText="1"/>
    </xf>
    <xf numFmtId="0" fontId="8" fillId="0" borderId="0" xfId="5" applyFont="1"/>
    <xf numFmtId="0" fontId="8" fillId="0" borderId="0" xfId="5" applyFont="1" applyAlignment="1">
      <alignment wrapText="1"/>
    </xf>
    <xf numFmtId="0" fontId="8" fillId="0" borderId="0" xfId="5" applyFont="1" applyAlignment="1">
      <alignment horizontal="left"/>
    </xf>
    <xf numFmtId="0" fontId="18" fillId="0" borderId="0" xfId="5" applyFont="1" applyAlignment="1">
      <alignment horizontal="center" vertical="center"/>
    </xf>
    <xf numFmtId="0" fontId="8" fillId="0" borderId="0" xfId="5" applyFont="1" applyAlignment="1">
      <alignment horizontal="center"/>
    </xf>
    <xf numFmtId="3" fontId="9" fillId="0" borderId="2" xfId="5" applyNumberFormat="1" applyFont="1" applyBorder="1" applyAlignment="1">
      <alignment horizontal="center" vertical="center" wrapText="1"/>
    </xf>
    <xf numFmtId="0" fontId="9" fillId="0" borderId="0" xfId="5" applyFont="1"/>
    <xf numFmtId="0" fontId="22" fillId="0" borderId="0" xfId="5" applyFont="1" applyAlignment="1">
      <alignment vertical="top" wrapText="1"/>
    </xf>
    <xf numFmtId="0" fontId="26" fillId="0" borderId="0" xfId="5" applyFont="1"/>
    <xf numFmtId="3" fontId="24" fillId="0" borderId="2" xfId="5" applyNumberFormat="1" applyFont="1" applyBorder="1" applyAlignment="1">
      <alignment horizontal="center" vertical="center" wrapText="1" readingOrder="1"/>
    </xf>
    <xf numFmtId="0" fontId="13" fillId="0" borderId="2" xfId="3" applyFont="1" applyBorder="1" applyAlignment="1">
      <alignment vertical="center" wrapText="1"/>
    </xf>
    <xf numFmtId="0" fontId="13" fillId="0" borderId="2" xfId="5" applyFont="1" applyBorder="1" applyAlignment="1">
      <alignment horizontal="center" vertical="center" wrapText="1"/>
    </xf>
    <xf numFmtId="0" fontId="9" fillId="0" borderId="2" xfId="5" applyFont="1" applyBorder="1" applyAlignment="1">
      <alignment horizontal="left" vertical="center" wrapText="1"/>
    </xf>
    <xf numFmtId="0" fontId="11" fillId="0" borderId="0" xfId="5" applyFont="1" applyAlignment="1">
      <alignment horizontal="center"/>
    </xf>
    <xf numFmtId="0" fontId="12" fillId="0" borderId="0" xfId="5" applyFont="1" applyAlignment="1">
      <alignment horizontal="center"/>
    </xf>
    <xf numFmtId="1" fontId="13" fillId="5" borderId="2" xfId="5" applyNumberFormat="1" applyFont="1" applyFill="1" applyBorder="1" applyAlignment="1">
      <alignment horizontal="center" vertical="center" wrapText="1"/>
    </xf>
    <xf numFmtId="0" fontId="13" fillId="4" borderId="2" xfId="3" applyFont="1" applyFill="1" applyBorder="1" applyAlignment="1">
      <alignment vertical="center" wrapText="1"/>
    </xf>
    <xf numFmtId="3" fontId="14" fillId="4" borderId="2" xfId="5" applyNumberFormat="1" applyFont="1" applyFill="1" applyBorder="1" applyAlignment="1">
      <alignment horizontal="center" vertical="center" wrapText="1" readingOrder="1"/>
    </xf>
    <xf numFmtId="0" fontId="13" fillId="4" borderId="2" xfId="5" applyFont="1" applyFill="1" applyBorder="1" applyAlignment="1">
      <alignment horizontal="left" vertical="center" wrapText="1"/>
    </xf>
    <xf numFmtId="0" fontId="13" fillId="4" borderId="2" xfId="5" applyFont="1" applyFill="1" applyBorder="1" applyAlignment="1">
      <alignment vertical="center" wrapText="1"/>
    </xf>
    <xf numFmtId="0" fontId="13" fillId="4" borderId="2" xfId="5" applyFont="1" applyFill="1" applyBorder="1" applyAlignment="1">
      <alignment horizontal="left" vertical="center"/>
    </xf>
    <xf numFmtId="0" fontId="19" fillId="0" borderId="0" xfId="5" applyFont="1" applyAlignment="1">
      <alignment horizontal="center"/>
    </xf>
    <xf numFmtId="3" fontId="19" fillId="0" borderId="0" xfId="5" applyNumberFormat="1" applyFont="1"/>
    <xf numFmtId="0" fontId="20" fillId="0" borderId="0" xfId="5" applyFont="1" applyAlignment="1">
      <alignment vertical="top" wrapText="1"/>
    </xf>
    <xf numFmtId="0" fontId="27" fillId="0" borderId="0" xfId="5" applyFont="1" applyAlignment="1">
      <alignment vertical="top" wrapText="1"/>
    </xf>
    <xf numFmtId="0" fontId="23" fillId="0" borderId="0" xfId="5" applyFont="1" applyAlignment="1">
      <alignment horizontal="left" vertical="top" wrapText="1"/>
    </xf>
    <xf numFmtId="0" fontId="8" fillId="0" borderId="0" xfId="5" applyFont="1" applyAlignment="1">
      <alignment horizontal="center" wrapText="1"/>
    </xf>
    <xf numFmtId="166" fontId="11" fillId="0" borderId="0" xfId="5" applyNumberFormat="1" applyFont="1"/>
    <xf numFmtId="0" fontId="13" fillId="4" borderId="2" xfId="5" applyFont="1" applyFill="1" applyBorder="1" applyAlignment="1">
      <alignment horizontal="center" vertical="center" wrapText="1"/>
    </xf>
    <xf numFmtId="0" fontId="9" fillId="5" borderId="2" xfId="5" applyFont="1" applyFill="1" applyBorder="1" applyAlignment="1">
      <alignment horizontal="center" vertical="center" wrapText="1"/>
    </xf>
    <xf numFmtId="0" fontId="13" fillId="5" borderId="2" xfId="5" applyFont="1" applyFill="1" applyBorder="1" applyAlignment="1">
      <alignment horizontal="center" vertical="center"/>
    </xf>
    <xf numFmtId="0" fontId="30" fillId="0" borderId="0" xfId="5" applyFont="1"/>
    <xf numFmtId="0" fontId="30" fillId="2" borderId="0" xfId="5" applyFont="1" applyFill="1"/>
    <xf numFmtId="3" fontId="9" fillId="0" borderId="2" xfId="5" applyNumberFormat="1" applyFont="1" applyBorder="1" applyAlignment="1">
      <alignment horizontal="right" vertical="center" wrapText="1" indent="2"/>
    </xf>
    <xf numFmtId="3" fontId="13" fillId="0" borderId="2" xfId="5" applyNumberFormat="1" applyFont="1" applyBorder="1" applyAlignment="1">
      <alignment horizontal="right" vertical="center" wrapText="1" indent="2"/>
    </xf>
    <xf numFmtId="0" fontId="9" fillId="0" borderId="0" xfId="5" applyFont="1" applyAlignment="1">
      <alignment horizontal="center"/>
    </xf>
    <xf numFmtId="0" fontId="9" fillId="0" borderId="2" xfId="5" applyFont="1" applyBorder="1" applyAlignment="1">
      <alignment wrapText="1"/>
    </xf>
    <xf numFmtId="0" fontId="13" fillId="0" borderId="2" xfId="5" applyFont="1" applyBorder="1" applyAlignment="1">
      <alignment wrapText="1"/>
    </xf>
    <xf numFmtId="0" fontId="9" fillId="0" borderId="2" xfId="5" applyFont="1" applyBorder="1" applyAlignment="1">
      <alignment horizontal="left" wrapText="1"/>
    </xf>
    <xf numFmtId="0" fontId="9" fillId="0" borderId="0" xfId="5" applyFont="1" applyAlignment="1">
      <alignment horizontal="left"/>
    </xf>
    <xf numFmtId="0" fontId="13" fillId="0" borderId="2" xfId="0" applyFont="1" applyBorder="1" applyAlignment="1">
      <alignment horizontal="left" vertical="center" wrapText="1"/>
    </xf>
    <xf numFmtId="1" fontId="9" fillId="0" borderId="0" xfId="5" applyNumberFormat="1" applyFont="1" applyAlignment="1">
      <alignment horizontal="center"/>
    </xf>
    <xf numFmtId="3" fontId="13" fillId="0" borderId="2" xfId="5" applyNumberFormat="1" applyFont="1" applyBorder="1" applyAlignment="1">
      <alignment horizontal="left" vertical="center" wrapText="1"/>
    </xf>
    <xf numFmtId="0" fontId="13" fillId="3" borderId="2" xfId="0" applyFont="1" applyFill="1" applyBorder="1" applyAlignment="1">
      <alignment horizontal="left" vertical="center" wrapText="1"/>
    </xf>
    <xf numFmtId="0" fontId="13" fillId="0" borderId="0" xfId="0" applyFont="1" applyAlignment="1">
      <alignment horizontal="justify" vertical="center"/>
    </xf>
    <xf numFmtId="0" fontId="13" fillId="0" borderId="0" xfId="5" applyFont="1" applyAlignment="1">
      <alignment horizontal="justify"/>
    </xf>
    <xf numFmtId="0" fontId="33" fillId="0" borderId="0" xfId="0" applyFont="1" applyAlignment="1">
      <alignment horizontal="justify" vertical="center"/>
    </xf>
    <xf numFmtId="0" fontId="13" fillId="0" borderId="5" xfId="0" applyFont="1" applyBorder="1" applyAlignment="1">
      <alignment horizontal="left" vertical="top" wrapText="1"/>
    </xf>
    <xf numFmtId="0" fontId="10" fillId="0" borderId="5" xfId="0" applyFont="1" applyBorder="1" applyAlignment="1">
      <alignment horizontal="left" vertical="top" wrapText="1"/>
    </xf>
    <xf numFmtId="0" fontId="34" fillId="0" borderId="6" xfId="0" applyFont="1" applyBorder="1" applyAlignment="1">
      <alignment horizontal="left" vertical="top" wrapText="1"/>
    </xf>
    <xf numFmtId="0" fontId="10" fillId="0" borderId="6" xfId="0" applyFont="1" applyBorder="1" applyAlignment="1">
      <alignment horizontal="left" vertical="top" wrapText="1"/>
    </xf>
    <xf numFmtId="0" fontId="13" fillId="0" borderId="6" xfId="0" applyFont="1" applyBorder="1" applyAlignment="1">
      <alignment horizontal="left" vertical="top" wrapText="1"/>
    </xf>
    <xf numFmtId="49" fontId="9" fillId="0" borderId="2" xfId="5" applyNumberFormat="1" applyFont="1" applyBorder="1" applyAlignment="1">
      <alignment horizontal="center" vertical="center" wrapText="1"/>
    </xf>
    <xf numFmtId="1" fontId="9" fillId="0" borderId="2" xfId="5" applyNumberFormat="1" applyFont="1" applyBorder="1" applyAlignment="1">
      <alignment horizontal="center" vertical="center" wrapText="1"/>
    </xf>
    <xf numFmtId="1" fontId="9" fillId="0" borderId="2" xfId="5" applyNumberFormat="1" applyFont="1" applyBorder="1" applyAlignment="1">
      <alignment horizontal="left" vertical="center" wrapText="1"/>
    </xf>
    <xf numFmtId="1" fontId="13" fillId="3" borderId="0" xfId="5" applyNumberFormat="1" applyFont="1" applyFill="1" applyAlignment="1">
      <alignment horizontal="center" vertical="center" wrapText="1"/>
    </xf>
    <xf numFmtId="3" fontId="13" fillId="3" borderId="0" xfId="5" applyNumberFormat="1" applyFont="1" applyFill="1" applyAlignment="1">
      <alignment horizontal="center" vertical="center" wrapText="1"/>
    </xf>
    <xf numFmtId="0" fontId="13" fillId="0" borderId="2" xfId="5" applyFont="1" applyBorder="1" applyAlignment="1">
      <alignment horizontal="left" wrapText="1"/>
    </xf>
    <xf numFmtId="0" fontId="13" fillId="3" borderId="2" xfId="5" applyFont="1" applyFill="1" applyBorder="1" applyAlignment="1">
      <alignment wrapText="1"/>
    </xf>
    <xf numFmtId="0" fontId="9" fillId="3" borderId="2" xfId="5" applyFont="1" applyFill="1" applyBorder="1" applyAlignment="1">
      <alignment horizontal="left" vertical="center" wrapText="1"/>
    </xf>
    <xf numFmtId="1" fontId="9" fillId="3" borderId="2" xfId="5" applyNumberFormat="1" applyFont="1" applyFill="1" applyBorder="1" applyAlignment="1">
      <alignment horizontal="center" vertical="center" wrapText="1"/>
    </xf>
    <xf numFmtId="49" fontId="9" fillId="3" borderId="2" xfId="5" applyNumberFormat="1" applyFont="1" applyFill="1" applyBorder="1" applyAlignment="1">
      <alignment horizontal="center" vertical="center" wrapText="1"/>
    </xf>
    <xf numFmtId="9" fontId="18" fillId="0" borderId="0" xfId="17" applyFont="1"/>
    <xf numFmtId="9" fontId="35" fillId="0" borderId="0" xfId="17" applyFont="1" applyAlignment="1">
      <alignment wrapText="1"/>
    </xf>
    <xf numFmtId="0" fontId="13" fillId="0" borderId="4" xfId="0" applyFont="1" applyBorder="1" applyAlignment="1">
      <alignment horizontal="left" vertical="top" wrapText="1"/>
    </xf>
    <xf numFmtId="0" fontId="10" fillId="0" borderId="4" xfId="0" applyFont="1" applyBorder="1" applyAlignment="1">
      <alignment horizontal="left" vertical="top" wrapText="1"/>
    </xf>
    <xf numFmtId="0" fontId="13" fillId="4" borderId="2" xfId="5" applyFont="1" applyFill="1" applyBorder="1" applyAlignment="1">
      <alignment horizontal="center" vertical="center" wrapText="1"/>
    </xf>
    <xf numFmtId="0" fontId="13" fillId="4" borderId="2" xfId="5" applyFont="1" applyFill="1" applyBorder="1" applyAlignment="1">
      <alignment horizontal="left" vertical="center" wrapText="1"/>
    </xf>
    <xf numFmtId="0" fontId="23" fillId="0" borderId="0" xfId="5" applyFont="1" applyAlignment="1">
      <alignment horizontal="left" vertical="top" wrapText="1"/>
    </xf>
    <xf numFmtId="0" fontId="13" fillId="0" borderId="2" xfId="5" applyFont="1" applyBorder="1" applyAlignment="1">
      <alignment horizontal="left" vertical="center" wrapText="1"/>
    </xf>
    <xf numFmtId="0" fontId="13" fillId="0" borderId="2" xfId="5" applyFont="1" applyBorder="1" applyAlignment="1">
      <alignment vertical="center" wrapText="1"/>
    </xf>
    <xf numFmtId="0" fontId="17" fillId="0" borderId="0" xfId="5" applyFont="1" applyAlignment="1">
      <alignment vertical="top" wrapText="1"/>
    </xf>
    <xf numFmtId="0" fontId="13" fillId="3" borderId="6" xfId="0" applyFont="1" applyFill="1" applyBorder="1" applyAlignment="1">
      <alignment horizontal="left" vertical="top" wrapText="1"/>
    </xf>
    <xf numFmtId="0" fontId="10" fillId="3" borderId="6" xfId="0" applyFont="1" applyFill="1" applyBorder="1" applyAlignment="1">
      <alignment horizontal="left" vertical="top" wrapText="1"/>
    </xf>
    <xf numFmtId="0" fontId="13" fillId="4" borderId="2" xfId="5" applyFont="1" applyFill="1" applyBorder="1" applyAlignment="1">
      <alignment horizontal="center" vertical="center" wrapText="1"/>
    </xf>
    <xf numFmtId="0" fontId="13" fillId="4" borderId="2" xfId="5" applyFont="1" applyFill="1" applyBorder="1" applyAlignment="1">
      <alignment horizontal="left" vertical="center" wrapText="1"/>
    </xf>
    <xf numFmtId="0" fontId="36" fillId="3" borderId="0" xfId="5" applyFont="1" applyFill="1" applyBorder="1" applyAlignment="1">
      <alignment horizontal="center" vertical="center" wrapText="1"/>
    </xf>
    <xf numFmtId="3" fontId="36" fillId="3" borderId="0" xfId="5" applyNumberFormat="1" applyFont="1" applyFill="1" applyBorder="1" applyAlignment="1">
      <alignment horizontal="center" vertical="center" wrapText="1"/>
    </xf>
    <xf numFmtId="9" fontId="36" fillId="3" borderId="0" xfId="17" applyFont="1" applyFill="1" applyBorder="1" applyAlignment="1">
      <alignment horizontal="center" vertical="center" wrapText="1"/>
    </xf>
    <xf numFmtId="9" fontId="36" fillId="3" borderId="0" xfId="5" applyNumberFormat="1" applyFont="1" applyFill="1" applyBorder="1" applyAlignment="1">
      <alignment horizontal="center" vertical="center" wrapText="1"/>
    </xf>
    <xf numFmtId="9" fontId="18" fillId="3" borderId="0" xfId="17" applyFont="1" applyFill="1" applyBorder="1"/>
    <xf numFmtId="9" fontId="35" fillId="3" borderId="0" xfId="17" applyFont="1" applyFill="1" applyBorder="1" applyAlignment="1">
      <alignment wrapText="1"/>
    </xf>
    <xf numFmtId="0" fontId="18" fillId="3" borderId="0" xfId="5" applyFont="1" applyFill="1" applyBorder="1"/>
    <xf numFmtId="0" fontId="39" fillId="0" borderId="0" xfId="5" applyFont="1"/>
    <xf numFmtId="0" fontId="40" fillId="0" borderId="0" xfId="5" applyFont="1"/>
    <xf numFmtId="0" fontId="9" fillId="0" borderId="0" xfId="5" applyFont="1" applyAlignment="1">
      <alignment horizontal="left" vertical="center" wrapText="1"/>
    </xf>
    <xf numFmtId="0" fontId="13" fillId="4" borderId="2" xfId="5" applyFont="1" applyFill="1" applyBorder="1" applyAlignment="1">
      <alignment horizontal="center" vertical="center" wrapText="1"/>
    </xf>
    <xf numFmtId="0" fontId="13" fillId="3" borderId="2" xfId="5" applyFont="1" applyFill="1" applyBorder="1" applyAlignment="1">
      <alignment horizontal="left" wrapText="1"/>
    </xf>
    <xf numFmtId="0" fontId="13" fillId="4" borderId="2" xfId="5" applyFont="1" applyFill="1" applyBorder="1" applyAlignment="1">
      <alignment horizontal="center" vertical="center" wrapText="1"/>
    </xf>
    <xf numFmtId="3" fontId="13" fillId="4" borderId="2" xfId="5" applyNumberFormat="1" applyFont="1" applyFill="1" applyBorder="1" applyAlignment="1">
      <alignment horizontal="center" vertical="center" wrapText="1"/>
    </xf>
    <xf numFmtId="9" fontId="13" fillId="4" borderId="2" xfId="17" applyFont="1" applyFill="1" applyBorder="1" applyAlignment="1">
      <alignment horizontal="center" vertical="center" wrapText="1"/>
    </xf>
    <xf numFmtId="9" fontId="13" fillId="4" borderId="2" xfId="5" applyNumberFormat="1" applyFont="1" applyFill="1" applyBorder="1" applyAlignment="1">
      <alignment horizontal="center" vertical="center" wrapText="1"/>
    </xf>
    <xf numFmtId="49" fontId="13" fillId="5" borderId="2" xfId="5" applyNumberFormat="1" applyFont="1" applyFill="1" applyBorder="1" applyAlignment="1">
      <alignment horizontal="center" vertical="center" wrapText="1"/>
    </xf>
    <xf numFmtId="0" fontId="42" fillId="0" borderId="0" xfId="5" applyFont="1"/>
    <xf numFmtId="3" fontId="42" fillId="0" borderId="0" xfId="5" applyNumberFormat="1" applyFont="1"/>
    <xf numFmtId="0" fontId="43" fillId="0" borderId="0" xfId="5" applyFont="1"/>
    <xf numFmtId="0" fontId="47" fillId="0" borderId="0" xfId="5" applyFont="1"/>
    <xf numFmtId="0" fontId="46" fillId="4" borderId="0" xfId="5" applyFont="1" applyFill="1" applyAlignment="1">
      <alignment horizontal="right" vertical="center" wrapText="1"/>
    </xf>
    <xf numFmtId="0" fontId="44" fillId="4" borderId="0" xfId="5" applyFont="1" applyFill="1" applyAlignment="1">
      <alignment vertical="center" wrapText="1"/>
    </xf>
    <xf numFmtId="0" fontId="48" fillId="0" borderId="0" xfId="5" applyFont="1"/>
    <xf numFmtId="0" fontId="44" fillId="4" borderId="0" xfId="5" applyFont="1" applyFill="1" applyAlignment="1">
      <alignment horizontal="left" vertical="center" wrapText="1"/>
    </xf>
    <xf numFmtId="0" fontId="46" fillId="4" borderId="0" xfId="5" applyFont="1" applyFill="1" applyAlignment="1">
      <alignment vertical="center" wrapText="1"/>
    </xf>
    <xf numFmtId="0" fontId="46" fillId="4" borderId="0" xfId="5" applyFont="1" applyFill="1" applyAlignment="1">
      <alignment vertical="center"/>
    </xf>
    <xf numFmtId="0" fontId="44" fillId="0" borderId="0" xfId="5" applyFont="1" applyAlignment="1">
      <alignment vertical="center" wrapText="1"/>
    </xf>
    <xf numFmtId="3" fontId="48" fillId="0" borderId="0" xfId="5" applyNumberFormat="1" applyFont="1"/>
    <xf numFmtId="0" fontId="46" fillId="4" borderId="0" xfId="5" applyFont="1" applyFill="1" applyAlignment="1">
      <alignment horizontal="right" vertical="center" wrapText="1"/>
    </xf>
    <xf numFmtId="0" fontId="50" fillId="0" borderId="0" xfId="5" applyFont="1"/>
    <xf numFmtId="0" fontId="50" fillId="2" borderId="0" xfId="5" applyFont="1" applyFill="1" applyAlignment="1">
      <alignment horizontal="center"/>
    </xf>
    <xf numFmtId="0" fontId="50" fillId="2" borderId="0" xfId="5" applyFont="1" applyFill="1"/>
    <xf numFmtId="3" fontId="24" fillId="3" borderId="2" xfId="5" applyNumberFormat="1" applyFont="1" applyFill="1" applyBorder="1" applyAlignment="1">
      <alignment horizontal="center" vertical="center" wrapText="1" readingOrder="1"/>
    </xf>
    <xf numFmtId="168" fontId="24" fillId="3" borderId="2" xfId="17" applyNumberFormat="1" applyFont="1" applyFill="1" applyBorder="1" applyAlignment="1">
      <alignment horizontal="center" vertical="center" wrapText="1" readingOrder="1"/>
    </xf>
    <xf numFmtId="168" fontId="24" fillId="0" borderId="2" xfId="17" applyNumberFormat="1" applyFont="1" applyBorder="1" applyAlignment="1">
      <alignment horizontal="center" vertical="center" wrapText="1" readingOrder="1"/>
    </xf>
    <xf numFmtId="3" fontId="24" fillId="0" borderId="2" xfId="5" applyNumberFormat="1" applyFont="1" applyFill="1" applyBorder="1" applyAlignment="1">
      <alignment horizontal="center" vertical="center" wrapText="1" readingOrder="1"/>
    </xf>
    <xf numFmtId="168" fontId="24" fillId="0" borderId="2" xfId="17" applyNumberFormat="1" applyFont="1" applyFill="1" applyBorder="1" applyAlignment="1">
      <alignment horizontal="center" vertical="center" wrapText="1" readingOrder="1"/>
    </xf>
    <xf numFmtId="3" fontId="9" fillId="3" borderId="2" xfId="5" applyNumberFormat="1" applyFont="1" applyFill="1" applyBorder="1" applyAlignment="1">
      <alignment horizontal="center" vertical="center" wrapText="1"/>
    </xf>
    <xf numFmtId="3" fontId="13" fillId="3" borderId="2" xfId="5" applyNumberFormat="1" applyFont="1" applyFill="1" applyBorder="1" applyAlignment="1">
      <alignment horizontal="center" vertical="center" wrapText="1"/>
    </xf>
    <xf numFmtId="3" fontId="13" fillId="0" borderId="2" xfId="5" applyNumberFormat="1" applyFont="1" applyBorder="1" applyAlignment="1">
      <alignment horizontal="center" vertical="center" wrapText="1"/>
    </xf>
    <xf numFmtId="3" fontId="13" fillId="4" borderId="2" xfId="5" applyNumberFormat="1" applyFont="1" applyFill="1" applyBorder="1" applyAlignment="1">
      <alignment horizontal="center" vertical="center"/>
    </xf>
    <xf numFmtId="3" fontId="9" fillId="0" borderId="2" xfId="5" applyNumberFormat="1" applyFont="1" applyBorder="1" applyAlignment="1">
      <alignment horizontal="center" vertical="center"/>
    </xf>
    <xf numFmtId="3" fontId="13" fillId="0" borderId="2" xfId="5" applyNumberFormat="1" applyFont="1" applyBorder="1" applyAlignment="1">
      <alignment horizontal="center" vertical="center"/>
    </xf>
    <xf numFmtId="3" fontId="13" fillId="0" borderId="2" xfId="0" applyNumberFormat="1" applyFont="1" applyBorder="1" applyAlignment="1">
      <alignment horizontal="center" vertical="center" wrapText="1"/>
    </xf>
    <xf numFmtId="3" fontId="13" fillId="3" borderId="2" xfId="0" applyNumberFormat="1" applyFont="1" applyFill="1" applyBorder="1" applyAlignment="1">
      <alignment horizontal="center" vertical="center" wrapText="1"/>
    </xf>
    <xf numFmtId="3" fontId="28" fillId="0" borderId="2" xfId="0" applyNumberFormat="1" applyFont="1" applyBorder="1" applyAlignment="1">
      <alignment horizontal="center" vertical="center" wrapText="1"/>
    </xf>
    <xf numFmtId="3" fontId="28" fillId="3" borderId="2" xfId="0" applyNumberFormat="1" applyFont="1" applyFill="1" applyBorder="1" applyAlignment="1">
      <alignment horizontal="center" vertical="center" wrapText="1"/>
    </xf>
    <xf numFmtId="3" fontId="28" fillId="4" borderId="2" xfId="0" applyNumberFormat="1" applyFont="1" applyFill="1" applyBorder="1" applyAlignment="1">
      <alignment horizontal="center" vertical="center" wrapText="1"/>
    </xf>
    <xf numFmtId="0" fontId="37" fillId="0" borderId="0" xfId="5" applyFont="1" applyAlignment="1">
      <alignment horizontal="left" vertical="center" wrapText="1"/>
    </xf>
    <xf numFmtId="0" fontId="13" fillId="4" borderId="2" xfId="5" applyFont="1" applyFill="1" applyBorder="1" applyAlignment="1">
      <alignment horizontal="center" vertical="center" wrapText="1"/>
    </xf>
    <xf numFmtId="0" fontId="13" fillId="4" borderId="2" xfId="5" applyFont="1" applyFill="1" applyBorder="1" applyAlignment="1">
      <alignment horizontal="left" vertical="center" wrapText="1"/>
    </xf>
    <xf numFmtId="0" fontId="29" fillId="0" borderId="0" xfId="5" applyFont="1" applyAlignment="1">
      <alignment vertical="center"/>
    </xf>
    <xf numFmtId="0" fontId="31" fillId="0" borderId="0" xfId="5" applyFont="1" applyAlignment="1">
      <alignment vertical="center"/>
    </xf>
    <xf numFmtId="0" fontId="12" fillId="0" borderId="0" xfId="5" applyFont="1" applyAlignment="1">
      <alignment vertical="center"/>
    </xf>
    <xf numFmtId="0" fontId="12" fillId="2" borderId="0" xfId="5" applyFont="1" applyFill="1" applyAlignment="1">
      <alignment vertical="center"/>
    </xf>
    <xf numFmtId="0" fontId="51" fillId="4" borderId="0" xfId="5" applyFont="1" applyFill="1" applyAlignment="1">
      <alignment horizontal="left" vertical="center" wrapText="1"/>
    </xf>
    <xf numFmtId="0" fontId="44" fillId="0" borderId="0" xfId="5" applyFont="1" applyFill="1" applyAlignment="1">
      <alignment horizontal="left" vertical="center" wrapText="1"/>
    </xf>
    <xf numFmtId="0" fontId="45" fillId="0" borderId="0" xfId="5" applyFont="1" applyFill="1" applyAlignment="1">
      <alignment horizontal="left" vertical="center" wrapText="1"/>
    </xf>
    <xf numFmtId="0" fontId="46" fillId="0" borderId="0" xfId="5" applyFont="1" applyFill="1" applyAlignment="1">
      <alignment horizontal="right" vertical="center" wrapText="1"/>
    </xf>
    <xf numFmtId="0" fontId="54" fillId="4" borderId="2" xfId="5" applyFont="1" applyFill="1" applyBorder="1" applyAlignment="1">
      <alignment horizontal="left" vertical="center" indent="1"/>
    </xf>
    <xf numFmtId="3" fontId="54" fillId="4" borderId="2" xfId="5" applyNumberFormat="1" applyFont="1" applyFill="1" applyBorder="1" applyAlignment="1">
      <alignment horizontal="center" vertical="center"/>
    </xf>
    <xf numFmtId="0" fontId="37" fillId="0" borderId="2" xfId="5" applyFont="1" applyBorder="1" applyAlignment="1">
      <alignment horizontal="center" vertical="center" wrapText="1"/>
    </xf>
    <xf numFmtId="3" fontId="43" fillId="0" borderId="2" xfId="5" applyNumberFormat="1" applyFont="1" applyBorder="1" applyAlignment="1">
      <alignment horizontal="center" vertical="center" wrapText="1"/>
    </xf>
    <xf numFmtId="3" fontId="37" fillId="0" borderId="2" xfId="5" applyNumberFormat="1" applyFont="1" applyBorder="1" applyAlignment="1">
      <alignment horizontal="center" vertical="center" wrapText="1"/>
    </xf>
    <xf numFmtId="0" fontId="37" fillId="4" borderId="2" xfId="5" applyFont="1" applyFill="1" applyBorder="1" applyAlignment="1">
      <alignment horizontal="center" vertical="center" wrapText="1"/>
    </xf>
    <xf numFmtId="0" fontId="51" fillId="4" borderId="0" xfId="5" applyFont="1" applyFill="1" applyAlignment="1">
      <alignment vertical="center" wrapText="1"/>
    </xf>
    <xf numFmtId="0" fontId="52" fillId="4" borderId="0" xfId="5" applyFont="1" applyFill="1" applyAlignment="1">
      <alignment horizontal="center" vertical="center"/>
    </xf>
    <xf numFmtId="0" fontId="37" fillId="4" borderId="2" xfId="5" applyFont="1" applyFill="1" applyBorder="1" applyAlignment="1">
      <alignment horizontal="left" vertical="center" wrapText="1"/>
    </xf>
    <xf numFmtId="3" fontId="37" fillId="4" borderId="2" xfId="5" applyNumberFormat="1" applyFont="1" applyFill="1" applyBorder="1" applyAlignment="1">
      <alignment horizontal="right" vertical="center" indent="2"/>
    </xf>
    <xf numFmtId="3" fontId="9" fillId="0" borderId="3" xfId="5" applyNumberFormat="1" applyFont="1" applyBorder="1" applyAlignment="1">
      <alignment horizontal="center" vertical="center"/>
    </xf>
    <xf numFmtId="3" fontId="9" fillId="0" borderId="3" xfId="5" applyNumberFormat="1" applyFont="1" applyBorder="1" applyAlignment="1">
      <alignment horizontal="center" vertical="center" wrapText="1"/>
    </xf>
    <xf numFmtId="0" fontId="51" fillId="4" borderId="0" xfId="5" applyFont="1" applyFill="1" applyBorder="1" applyAlignment="1">
      <alignment vertical="center" wrapText="1"/>
    </xf>
    <xf numFmtId="0" fontId="53" fillId="4" borderId="0" xfId="5" applyFont="1" applyFill="1" applyBorder="1" applyAlignment="1">
      <alignment horizontal="center" vertical="center"/>
    </xf>
    <xf numFmtId="3" fontId="13" fillId="0" borderId="3" xfId="5" applyNumberFormat="1" applyFont="1" applyBorder="1" applyAlignment="1">
      <alignment horizontal="center" vertical="center"/>
    </xf>
    <xf numFmtId="0" fontId="13" fillId="3" borderId="3" xfId="5" applyFont="1" applyFill="1" applyBorder="1" applyAlignment="1">
      <alignment horizontal="left" vertical="center" wrapText="1"/>
    </xf>
    <xf numFmtId="3" fontId="9" fillId="0" borderId="0" xfId="5" applyNumberFormat="1" applyFont="1" applyBorder="1" applyAlignment="1">
      <alignment horizontal="center" vertical="center"/>
    </xf>
    <xf numFmtId="3" fontId="9" fillId="0" borderId="0" xfId="5" applyNumberFormat="1" applyFont="1" applyBorder="1" applyAlignment="1">
      <alignment horizontal="center" vertical="center" wrapText="1"/>
    </xf>
    <xf numFmtId="3" fontId="13" fillId="0" borderId="0" xfId="5" applyNumberFormat="1" applyFont="1" applyBorder="1" applyAlignment="1">
      <alignment horizontal="center" vertical="center"/>
    </xf>
    <xf numFmtId="0" fontId="37" fillId="0" borderId="9" xfId="5" applyFont="1" applyFill="1" applyBorder="1" applyAlignment="1">
      <alignment horizontal="left" vertical="center" wrapText="1"/>
    </xf>
    <xf numFmtId="3" fontId="37" fillId="0" borderId="9" xfId="5" applyNumberFormat="1" applyFont="1" applyFill="1" applyBorder="1" applyAlignment="1">
      <alignment horizontal="right" vertical="center" indent="2"/>
    </xf>
    <xf numFmtId="0" fontId="13" fillId="0" borderId="0" xfId="5" applyFont="1" applyBorder="1" applyAlignment="1">
      <alignment horizontal="left" wrapText="1"/>
    </xf>
    <xf numFmtId="0" fontId="13" fillId="0" borderId="0" xfId="5" applyFont="1" applyBorder="1" applyAlignment="1">
      <alignment wrapText="1"/>
    </xf>
    <xf numFmtId="3" fontId="13" fillId="0" borderId="0" xfId="5" applyNumberFormat="1" applyFont="1" applyBorder="1" applyAlignment="1">
      <alignment horizontal="center" vertical="center" wrapText="1"/>
    </xf>
    <xf numFmtId="0" fontId="12" fillId="2" borderId="0" xfId="5" applyFont="1" applyFill="1" applyAlignment="1">
      <alignment horizontal="right" wrapText="1"/>
    </xf>
    <xf numFmtId="0" fontId="12" fillId="0" borderId="0" xfId="5" applyFont="1" applyAlignment="1">
      <alignment horizontal="center"/>
    </xf>
    <xf numFmtId="0" fontId="46" fillId="4" borderId="0" xfId="5" applyFont="1" applyFill="1" applyAlignment="1">
      <alignment horizontal="right" vertical="center" wrapText="1"/>
    </xf>
    <xf numFmtId="0" fontId="18" fillId="3" borderId="0" xfId="5" applyFont="1" applyFill="1" applyAlignment="1">
      <alignment horizontal="left" vertical="top" wrapText="1"/>
    </xf>
    <xf numFmtId="0" fontId="37" fillId="0" borderId="0" xfId="5" applyFont="1" applyAlignment="1">
      <alignment horizontal="left" vertical="center" wrapText="1"/>
    </xf>
    <xf numFmtId="0" fontId="35" fillId="0" borderId="10" xfId="5" applyFont="1" applyBorder="1" applyAlignment="1">
      <alignment horizontal="center" wrapText="1"/>
    </xf>
    <xf numFmtId="0" fontId="35" fillId="0" borderId="0" xfId="5" applyFont="1" applyBorder="1" applyAlignment="1">
      <alignment horizontal="center" wrapText="1"/>
    </xf>
    <xf numFmtId="0" fontId="18" fillId="0" borderId="0" xfId="5" applyFont="1" applyBorder="1" applyAlignment="1">
      <alignment horizontal="left" vertical="top" wrapText="1"/>
    </xf>
    <xf numFmtId="0" fontId="18" fillId="0" borderId="0" xfId="5" applyFont="1" applyBorder="1" applyAlignment="1">
      <alignment horizontal="left" vertical="top"/>
    </xf>
    <xf numFmtId="0" fontId="18" fillId="0" borderId="0" xfId="5" applyFont="1" applyFill="1" applyAlignment="1">
      <alignment horizontal="left" vertical="center" wrapText="1"/>
    </xf>
    <xf numFmtId="0" fontId="18" fillId="0" borderId="0" xfId="5" applyFont="1" applyFill="1" applyAlignment="1">
      <alignment horizontal="left" vertical="center"/>
    </xf>
    <xf numFmtId="0" fontId="13" fillId="4" borderId="7" xfId="5" applyFont="1" applyFill="1" applyBorder="1" applyAlignment="1">
      <alignment horizontal="center" vertical="center" wrapText="1"/>
    </xf>
    <xf numFmtId="0" fontId="13" fillId="4" borderId="8" xfId="5" applyFont="1" applyFill="1" applyBorder="1" applyAlignment="1">
      <alignment horizontal="center" vertical="center" wrapText="1"/>
    </xf>
    <xf numFmtId="0" fontId="13" fillId="4" borderId="3" xfId="5" applyFont="1" applyFill="1" applyBorder="1" applyAlignment="1">
      <alignment horizontal="center" vertical="center" wrapText="1"/>
    </xf>
    <xf numFmtId="0" fontId="13" fillId="4" borderId="1" xfId="5" applyFont="1" applyFill="1" applyBorder="1" applyAlignment="1">
      <alignment horizontal="center" vertical="center" wrapText="1"/>
    </xf>
    <xf numFmtId="0" fontId="44" fillId="4" borderId="0" xfId="5" applyFont="1" applyFill="1" applyAlignment="1">
      <alignment horizontal="left" vertical="center" wrapText="1"/>
    </xf>
    <xf numFmtId="0" fontId="45" fillId="4" borderId="0" xfId="5" applyFont="1" applyFill="1" applyAlignment="1">
      <alignment horizontal="left" vertical="center" wrapText="1"/>
    </xf>
    <xf numFmtId="0" fontId="23" fillId="0" borderId="0" xfId="5" applyFont="1" applyAlignment="1">
      <alignment horizontal="left" vertical="top" wrapText="1"/>
    </xf>
    <xf numFmtId="0" fontId="13" fillId="4" borderId="2" xfId="5" applyFont="1" applyFill="1" applyBorder="1" applyAlignment="1">
      <alignment horizontal="center" vertical="center" wrapText="1"/>
    </xf>
    <xf numFmtId="0" fontId="46" fillId="4" borderId="0" xfId="5" applyFont="1" applyFill="1" applyAlignment="1">
      <alignment horizontal="left" vertical="center" wrapText="1"/>
    </xf>
    <xf numFmtId="0" fontId="37" fillId="0" borderId="11" xfId="5" applyFont="1" applyBorder="1" applyAlignment="1">
      <alignment horizontal="left" vertical="center" wrapText="1"/>
    </xf>
    <xf numFmtId="0" fontId="9" fillId="0" borderId="0" xfId="5" applyFont="1" applyAlignment="1">
      <alignment horizontal="left" vertical="center" wrapText="1"/>
    </xf>
    <xf numFmtId="0" fontId="37" fillId="0" borderId="0" xfId="5" applyFont="1" applyAlignment="1">
      <alignment horizontal="left" wrapText="1"/>
    </xf>
    <xf numFmtId="0" fontId="8" fillId="0" borderId="0" xfId="5" applyFont="1" applyAlignment="1">
      <alignment horizontal="center" wrapText="1"/>
    </xf>
    <xf numFmtId="0" fontId="51" fillId="4" borderId="0" xfId="5" applyFont="1" applyFill="1" applyAlignment="1">
      <alignment horizontal="left" vertical="center" wrapText="1"/>
    </xf>
    <xf numFmtId="0" fontId="52" fillId="4" borderId="0" xfId="5" applyFont="1" applyFill="1" applyAlignment="1">
      <alignment horizontal="left" vertical="center" wrapText="1"/>
    </xf>
    <xf numFmtId="0" fontId="13" fillId="4" borderId="2" xfId="5" applyFont="1" applyFill="1" applyBorder="1" applyAlignment="1">
      <alignment horizontal="center" vertical="center"/>
    </xf>
    <xf numFmtId="0" fontId="13" fillId="5" borderId="7" xfId="5" applyFont="1" applyFill="1" applyBorder="1" applyAlignment="1">
      <alignment horizontal="center" vertical="center" wrapText="1"/>
    </xf>
    <xf numFmtId="0" fontId="13" fillId="5" borderId="8" xfId="5" applyFont="1" applyFill="1" applyBorder="1" applyAlignment="1">
      <alignment horizontal="center" vertical="center" wrapText="1"/>
    </xf>
    <xf numFmtId="0" fontId="13" fillId="5" borderId="2" xfId="5" applyFont="1" applyFill="1" applyBorder="1" applyAlignment="1">
      <alignment horizontal="center" vertical="center" wrapText="1"/>
    </xf>
    <xf numFmtId="0" fontId="53" fillId="4" borderId="0" xfId="5" applyFont="1" applyFill="1" applyAlignment="1">
      <alignment horizontal="right" vertical="center" wrapText="1"/>
    </xf>
    <xf numFmtId="0" fontId="13" fillId="5" borderId="3" xfId="5" applyFont="1" applyFill="1" applyBorder="1" applyAlignment="1">
      <alignment horizontal="center" vertical="center" wrapText="1"/>
    </xf>
    <xf numFmtId="0" fontId="13" fillId="5" borderId="1" xfId="5" applyFont="1" applyFill="1" applyBorder="1" applyAlignment="1">
      <alignment horizontal="center" vertical="center" wrapText="1"/>
    </xf>
    <xf numFmtId="0" fontId="45" fillId="4" borderId="0" xfId="5" applyFont="1" applyFill="1" applyAlignment="1">
      <alignment horizontal="right" vertical="center" wrapText="1"/>
    </xf>
    <xf numFmtId="0" fontId="13" fillId="0" borderId="0" xfId="5" applyFont="1" applyAlignment="1">
      <alignment horizontal="left" vertical="top" wrapText="1"/>
    </xf>
    <xf numFmtId="0" fontId="22" fillId="0" borderId="0" xfId="5" applyFont="1" applyAlignment="1">
      <alignment horizontal="left" vertical="top" wrapText="1"/>
    </xf>
    <xf numFmtId="0" fontId="55" fillId="4" borderId="0" xfId="5" applyFont="1" applyFill="1" applyAlignment="1">
      <alignment horizontal="right" vertical="center"/>
    </xf>
    <xf numFmtId="0" fontId="54" fillId="0" borderId="0" xfId="5" applyFont="1" applyAlignment="1">
      <alignment horizontal="left" vertical="center" wrapText="1"/>
    </xf>
    <xf numFmtId="0" fontId="13" fillId="0" borderId="0" xfId="5" applyFont="1" applyBorder="1" applyAlignment="1">
      <alignment horizontal="left" vertical="top" wrapText="1"/>
    </xf>
    <xf numFmtId="0" fontId="55" fillId="4" borderId="0" xfId="5" applyFont="1" applyFill="1" applyBorder="1" applyAlignment="1">
      <alignment horizontal="right" vertical="center"/>
    </xf>
    <xf numFmtId="1" fontId="13" fillId="4" borderId="2" xfId="5" applyNumberFormat="1" applyFont="1" applyFill="1" applyBorder="1" applyAlignment="1">
      <alignment horizontal="left" vertical="center" wrapText="1"/>
    </xf>
    <xf numFmtId="0" fontId="13" fillId="4" borderId="2" xfId="5" applyFont="1" applyFill="1" applyBorder="1" applyAlignment="1">
      <alignment horizontal="left" vertical="center" wrapText="1"/>
    </xf>
    <xf numFmtId="0" fontId="13" fillId="0" borderId="9" xfId="5" applyFont="1" applyBorder="1" applyAlignment="1">
      <alignment horizontal="left" vertical="top" wrapText="1"/>
    </xf>
  </cellXfs>
  <cellStyles count="18">
    <cellStyle name=" 1" xfId="1" xr:uid="{00000000-0005-0000-0000-000000000000}"/>
    <cellStyle name="Normal" xfId="0" builtinId="0"/>
    <cellStyle name="Normal 2" xfId="2" xr:uid="{00000000-0005-0000-0000-000002000000}"/>
    <cellStyle name="Normal 3" xfId="3" xr:uid="{00000000-0005-0000-0000-000003000000}"/>
    <cellStyle name="Normal 4" xfId="7" xr:uid="{00000000-0005-0000-0000-000004000000}"/>
    <cellStyle name="Normal 4 2" xfId="15" xr:uid="{00000000-0005-0000-0000-000005000000}"/>
    <cellStyle name="Normal 4 2 2" xfId="4" xr:uid="{00000000-0005-0000-0000-000006000000}"/>
    <cellStyle name="Normal 4 2 3" xfId="16" xr:uid="{00000000-0005-0000-0000-000007000000}"/>
    <cellStyle name="Normal 5" xfId="12" xr:uid="{00000000-0005-0000-0000-000008000000}"/>
    <cellStyle name="Normal 6" xfId="13" xr:uid="{00000000-0005-0000-0000-000009000000}"/>
    <cellStyle name="Normal_ÇALIŞMAİZİNLERİ(2011)" xfId="5" xr:uid="{00000000-0005-0000-0000-00000A000000}"/>
    <cellStyle name="Virgül [0]_24-18-asgari ücret.XLS Grafik 1" xfId="6" xr:uid="{00000000-0005-0000-0000-00000B000000}"/>
    <cellStyle name="Virgül 2" xfId="8" xr:uid="{00000000-0005-0000-0000-00000C000000}"/>
    <cellStyle name="Virgül 3" xfId="9" xr:uid="{00000000-0005-0000-0000-00000D000000}"/>
    <cellStyle name="Virgül 4" xfId="10" xr:uid="{00000000-0005-0000-0000-00000E000000}"/>
    <cellStyle name="Virgül 5" xfId="11" xr:uid="{00000000-0005-0000-0000-00000F000000}"/>
    <cellStyle name="Virgül 6" xfId="14" xr:uid="{00000000-0005-0000-0000-000010000000}"/>
    <cellStyle name="Yüzde" xfId="17" builtinId="5"/>
  </cellStyles>
  <dxfs count="0"/>
  <tableStyles count="0" defaultTableStyle="TableStyleMedium9" defaultPivotStyle="PivotStyleLight16"/>
  <colors>
    <mruColors>
      <color rgb="FF66FFFF"/>
      <color rgb="FF99CCFF"/>
      <color rgb="FFCCFFFF"/>
      <color rgb="FF47FF9A"/>
      <color rgb="FF00D2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756284139781692E-2"/>
          <c:y val="0.10745699068128313"/>
          <c:w val="0.90970180578591509"/>
          <c:h val="0.64482141859927078"/>
        </c:manualLayout>
      </c:layout>
      <c:lineChart>
        <c:grouping val="standard"/>
        <c:varyColors val="0"/>
        <c:ser>
          <c:idx val="0"/>
          <c:order val="0"/>
          <c:tx>
            <c:strRef>
              <c:f>' 4.3 - Grafik 1.1'!$B$4:$C$4</c:f>
              <c:strCache>
                <c:ptCount val="1"/>
                <c:pt idx="0">
                  <c:v>Kadın
Female</c:v>
                </c:pt>
              </c:strCache>
            </c:strRef>
          </c:tx>
          <c:spPr>
            <a:ln w="41275">
              <a:solidFill>
                <a:srgbClr val="FF0000"/>
              </a:solidFill>
              <a:prstDash val="solid"/>
            </a:ln>
          </c:spPr>
          <c:marker>
            <c:symbol val="diamond"/>
            <c:size val="7"/>
            <c:spPr>
              <a:solidFill>
                <a:srgbClr val="FF0000"/>
              </a:solidFill>
              <a:ln>
                <a:solidFill>
                  <a:srgbClr val="FF0000"/>
                </a:solidFill>
                <a:prstDash val="solid"/>
              </a:ln>
            </c:spPr>
          </c:marker>
          <c:dLbls>
            <c:dLbl>
              <c:idx val="0"/>
              <c:layout>
                <c:manualLayout>
                  <c:x val="-3.391907730447883E-2"/>
                  <c:y val="4.2424359531745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8A-4849-AB03-4CB7F34A5A62}"/>
                </c:ext>
              </c:extLst>
            </c:dLbl>
            <c:dLbl>
              <c:idx val="1"/>
              <c:layout>
                <c:manualLayout>
                  <c:x val="-3.8809802240066457E-2"/>
                  <c:y val="-5.75530999801495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8A-4849-AB03-4CB7F34A5A62}"/>
                </c:ext>
              </c:extLst>
            </c:dLbl>
            <c:dLbl>
              <c:idx val="2"/>
              <c:layout>
                <c:manualLayout>
                  <c:x val="-3.5601094417653238E-2"/>
                  <c:y val="-6.07715212069079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8A-4849-AB03-4CB7F34A5A62}"/>
                </c:ext>
              </c:extLst>
            </c:dLbl>
            <c:dLbl>
              <c:idx val="3"/>
              <c:layout>
                <c:manualLayout>
                  <c:x val="-3.1190594646845895E-2"/>
                  <c:y val="4.80828258434158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8A-4849-AB03-4CB7F34A5A62}"/>
                </c:ext>
              </c:extLst>
            </c:dLbl>
            <c:dLbl>
              <c:idx val="4"/>
              <c:layout>
                <c:manualLayout>
                  <c:x val="-3.3874053808627597E-2"/>
                  <c:y val="3.53761453957009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8A-4849-AB03-4CB7F34A5A62}"/>
                </c:ext>
              </c:extLst>
            </c:dLbl>
            <c:dLbl>
              <c:idx val="5"/>
              <c:layout>
                <c:manualLayout>
                  <c:x val="-2.9006046148284559E-2"/>
                  <c:y val="5.08751590100317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8A-4849-AB03-4CB7F34A5A62}"/>
                </c:ext>
              </c:extLst>
            </c:dLbl>
            <c:dLbl>
              <c:idx val="6"/>
              <c:layout>
                <c:manualLayout>
                  <c:x val="-2.9384057814000372E-2"/>
                  <c:y val="4.94732943658117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48A-4849-AB03-4CB7F34A5A62}"/>
                </c:ext>
              </c:extLst>
            </c:dLbl>
            <c:dLbl>
              <c:idx val="7"/>
              <c:layout>
                <c:manualLayout>
                  <c:x val="-3.5273344842589864E-2"/>
                  <c:y val="-5.7713284328884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8A-4849-AB03-4CB7F34A5A62}"/>
                </c:ext>
              </c:extLst>
            </c:dLbl>
            <c:dLbl>
              <c:idx val="8"/>
              <c:layout>
                <c:manualLayout>
                  <c:x val="-4.6639070613685565E-2"/>
                  <c:y val="-7.31841498536087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48A-4849-AB03-4CB7F34A5A62}"/>
                </c:ext>
              </c:extLst>
            </c:dLbl>
            <c:dLbl>
              <c:idx val="9"/>
              <c:layout>
                <c:manualLayout>
                  <c:x val="-3.9800995024875781E-2"/>
                  <c:y val="-3.68098159509202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48A-4849-AB03-4CB7F34A5A62}"/>
                </c:ext>
              </c:extLst>
            </c:dLbl>
            <c:dLbl>
              <c:idx val="10"/>
              <c:layout>
                <c:manualLayout>
                  <c:x val="-2.7419739802230156E-2"/>
                  <c:y val="-5.31855590418632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48A-4849-AB03-4CB7F34A5A62}"/>
                </c:ext>
              </c:extLst>
            </c:dLbl>
            <c:dLbl>
              <c:idx val="11"/>
              <c:layout>
                <c:manualLayout>
                  <c:x val="-2.145731070850463E-2"/>
                  <c:y val="-3.58379079896985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CF-46B7-AEC5-78594E214EBB}"/>
                </c:ext>
              </c:extLst>
            </c:dLbl>
            <c:spPr>
              <a:noFill/>
              <a:ln w="25400">
                <a:noFill/>
              </a:ln>
            </c:spPr>
            <c:txPr>
              <a:bodyPr/>
              <a:lstStyle/>
              <a:p>
                <a:pPr>
                  <a:defRPr sz="1000" b="1" i="0" u="none" strike="noStrike" baseline="0">
                    <a:solidFill>
                      <a:srgbClr val="C00000"/>
                    </a:solidFill>
                    <a:latin typeface="Arial Tur"/>
                    <a:ea typeface="Arial Tur"/>
                    <a:cs typeface="Arial Tur"/>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 4.3 - Grafik 1.1'!$A$6:$A$18,' 4.3 - Grafik 1.1'!$B$6:$B$17,' 4.3 - Grafik 1.1'!$D$6:$D$17,' 4.3 - Grafik 1.1'!$B$6:$B$18,' 4.3 - Grafik 1.1'!$D$6:$D$18)</c:f>
              <c:numCache>
                <c:formatCode>General</c:formatCode>
                <c:ptCount val="6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formatCode="#,##0">
                  <c:v>28406</c:v>
                </c:pt>
                <c:pt idx="14" formatCode="#,##0">
                  <c:v>31308</c:v>
                </c:pt>
                <c:pt idx="15" formatCode="#,##0">
                  <c:v>37621</c:v>
                </c:pt>
                <c:pt idx="16" formatCode="#,##0">
                  <c:v>35601</c:v>
                </c:pt>
                <c:pt idx="17" formatCode="#,##0">
                  <c:v>37756</c:v>
                </c:pt>
                <c:pt idx="18" formatCode="#,##0">
                  <c:v>48087</c:v>
                </c:pt>
                <c:pt idx="19" formatCode="#,##0">
                  <c:v>50690</c:v>
                </c:pt>
                <c:pt idx="20" formatCode="#,##0">
                  <c:v>41853</c:v>
                </c:pt>
                <c:pt idx="21" formatCode="#,##0">
                  <c:v>48371</c:v>
                </c:pt>
                <c:pt idx="22" formatCode="#,##0">
                  <c:v>57829</c:v>
                </c:pt>
                <c:pt idx="23" formatCode="#,##0">
                  <c:v>66299</c:v>
                </c:pt>
                <c:pt idx="24" formatCode="#,##0">
                  <c:v>87361</c:v>
                </c:pt>
                <c:pt idx="25" formatCode="#,##0">
                  <c:v>17417</c:v>
                </c:pt>
                <c:pt idx="26" formatCode="#,##0">
                  <c:v>20986</c:v>
                </c:pt>
                <c:pt idx="27" formatCode="#,##0">
                  <c:v>26899</c:v>
                </c:pt>
                <c:pt idx="28" formatCode="#,##0">
                  <c:v>37948</c:v>
                </c:pt>
                <c:pt idx="29" formatCode="#,##0">
                  <c:v>49426</c:v>
                </c:pt>
                <c:pt idx="30" formatCode="#,##0">
                  <c:v>67750</c:v>
                </c:pt>
                <c:pt idx="31" formatCode="#,##0">
                  <c:v>94542</c:v>
                </c:pt>
                <c:pt idx="32" formatCode="#,##0">
                  <c:v>81721</c:v>
                </c:pt>
                <c:pt idx="33" formatCode="#,##0">
                  <c:v>119732</c:v>
                </c:pt>
                <c:pt idx="34" formatCode="#,##0">
                  <c:v>154853</c:v>
                </c:pt>
                <c:pt idx="35" formatCode="#,##0">
                  <c:v>173536</c:v>
                </c:pt>
                <c:pt idx="36" formatCode="#,##0">
                  <c:v>213491</c:v>
                </c:pt>
                <c:pt idx="37" formatCode="#,##0">
                  <c:v>28406</c:v>
                </c:pt>
                <c:pt idx="38" formatCode="#,##0">
                  <c:v>31308</c:v>
                </c:pt>
                <c:pt idx="39" formatCode="#,##0">
                  <c:v>37621</c:v>
                </c:pt>
                <c:pt idx="40" formatCode="#,##0">
                  <c:v>35601</c:v>
                </c:pt>
                <c:pt idx="41" formatCode="#,##0">
                  <c:v>37756</c:v>
                </c:pt>
                <c:pt idx="42" formatCode="#,##0">
                  <c:v>48087</c:v>
                </c:pt>
                <c:pt idx="43" formatCode="#,##0">
                  <c:v>50690</c:v>
                </c:pt>
                <c:pt idx="44" formatCode="#,##0">
                  <c:v>41853</c:v>
                </c:pt>
                <c:pt idx="45" formatCode="#,##0">
                  <c:v>48371</c:v>
                </c:pt>
                <c:pt idx="46" formatCode="#,##0">
                  <c:v>57829</c:v>
                </c:pt>
                <c:pt idx="47" formatCode="#,##0">
                  <c:v>66299</c:v>
                </c:pt>
                <c:pt idx="48" formatCode="#,##0">
                  <c:v>87361</c:v>
                </c:pt>
                <c:pt idx="49" formatCode="#,##0">
                  <c:v>115244</c:v>
                </c:pt>
                <c:pt idx="50" formatCode="#,##0">
                  <c:v>17417</c:v>
                </c:pt>
                <c:pt idx="51" formatCode="#,##0">
                  <c:v>20986</c:v>
                </c:pt>
                <c:pt idx="52" formatCode="#,##0">
                  <c:v>26899</c:v>
                </c:pt>
                <c:pt idx="53" formatCode="#,##0">
                  <c:v>37948</c:v>
                </c:pt>
                <c:pt idx="54" formatCode="#,##0">
                  <c:v>49426</c:v>
                </c:pt>
                <c:pt idx="55" formatCode="#,##0">
                  <c:v>67750</c:v>
                </c:pt>
                <c:pt idx="56" formatCode="#,##0">
                  <c:v>94542</c:v>
                </c:pt>
                <c:pt idx="57" formatCode="#,##0">
                  <c:v>81721</c:v>
                </c:pt>
                <c:pt idx="58" formatCode="#,##0">
                  <c:v>119732</c:v>
                </c:pt>
                <c:pt idx="59" formatCode="#,##0">
                  <c:v>154853</c:v>
                </c:pt>
                <c:pt idx="60" formatCode="#,##0">
                  <c:v>173536</c:v>
                </c:pt>
                <c:pt idx="61" formatCode="#,##0">
                  <c:v>213491</c:v>
                </c:pt>
                <c:pt idx="62" formatCode="#,##0">
                  <c:v>234717</c:v>
                </c:pt>
              </c:numCache>
            </c:numRef>
          </c:cat>
          <c:val>
            <c:numRef>
              <c:f>' 4.3 - Grafik 1.1'!$C$6:$C$18</c:f>
              <c:numCache>
                <c:formatCode>#,##0.0</c:formatCode>
                <c:ptCount val="13"/>
                <c:pt idx="0">
                  <c:v>61.990703358575381</c:v>
                </c:pt>
                <c:pt idx="1">
                  <c:v>59.868056219523858</c:v>
                </c:pt>
                <c:pt idx="2">
                  <c:v>58.308147734846017</c:v>
                </c:pt>
                <c:pt idx="3">
                  <c:v>48.404465050510545</c:v>
                </c:pt>
                <c:pt idx="4">
                  <c:v>43.307104677571054</c:v>
                </c:pt>
                <c:pt idx="5">
                  <c:v>41.512642765264985</c:v>
                </c:pt>
                <c:pt idx="6">
                  <c:v>34.90277624765892</c:v>
                </c:pt>
                <c:pt idx="7">
                  <c:v>33.868774985029212</c:v>
                </c:pt>
                <c:pt idx="8">
                  <c:v>28.774620322064447</c:v>
                </c:pt>
                <c:pt idx="9">
                  <c:v>27.190359315786012</c:v>
                </c:pt>
                <c:pt idx="10">
                  <c:v>27.643588300289785</c:v>
                </c:pt>
                <c:pt idx="11">
                  <c:v>29.037865794477018</c:v>
                </c:pt>
                <c:pt idx="12">
                  <c:v>32.930526544386375</c:v>
                </c:pt>
              </c:numCache>
            </c:numRef>
          </c:val>
          <c:smooth val="0"/>
          <c:extLst>
            <c:ext xmlns:c16="http://schemas.microsoft.com/office/drawing/2014/chart" uri="{C3380CC4-5D6E-409C-BE32-E72D297353CC}">
              <c16:uniqueId val="{0000000B-F48A-4849-AB03-4CB7F34A5A62}"/>
            </c:ext>
          </c:extLst>
        </c:ser>
        <c:ser>
          <c:idx val="1"/>
          <c:order val="1"/>
          <c:tx>
            <c:strRef>
              <c:f>' 4.3 - Grafik 1.1'!$D$4:$E$4</c:f>
              <c:strCache>
                <c:ptCount val="1"/>
                <c:pt idx="0">
                  <c:v>Erkek
Male</c:v>
                </c:pt>
              </c:strCache>
            </c:strRef>
          </c:tx>
          <c:spPr>
            <a:ln w="38100">
              <a:solidFill>
                <a:schemeClr val="accent1"/>
              </a:solidFill>
              <a:prstDash val="solid"/>
            </a:ln>
          </c:spPr>
          <c:marker>
            <c:symbol val="square"/>
            <c:size val="6"/>
            <c:spPr>
              <a:solidFill>
                <a:schemeClr val="accent1"/>
              </a:solidFill>
              <a:ln w="12700">
                <a:solidFill>
                  <a:schemeClr val="accent1"/>
                </a:solidFill>
                <a:prstDash val="solid"/>
              </a:ln>
            </c:spPr>
          </c:marker>
          <c:dLbls>
            <c:dLbl>
              <c:idx val="0"/>
              <c:layout>
                <c:manualLayout>
                  <c:x val="-3.6028457913202756E-2"/>
                  <c:y val="3.7139565435222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48A-4849-AB03-4CB7F34A5A62}"/>
                </c:ext>
              </c:extLst>
            </c:dLbl>
            <c:dLbl>
              <c:idx val="1"/>
              <c:layout>
                <c:manualLayout>
                  <c:x val="-3.2007038724119884E-2"/>
                  <c:y val="5.38900284523258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48A-4849-AB03-4CB7F34A5A62}"/>
                </c:ext>
              </c:extLst>
            </c:dLbl>
            <c:dLbl>
              <c:idx val="2"/>
              <c:layout>
                <c:manualLayout>
                  <c:x val="-3.1273615550531361E-2"/>
                  <c:y val="5.97775278090238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48A-4849-AB03-4CB7F34A5A62}"/>
                </c:ext>
              </c:extLst>
            </c:dLbl>
            <c:dLbl>
              <c:idx val="3"/>
              <c:layout>
                <c:manualLayout>
                  <c:x val="-3.2683257541906853E-2"/>
                  <c:y val="-4.13210822586450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48A-4849-AB03-4CB7F34A5A62}"/>
                </c:ext>
              </c:extLst>
            </c:dLbl>
            <c:dLbl>
              <c:idx val="4"/>
              <c:layout>
                <c:manualLayout>
                  <c:x val="-2.9788604377088638E-2"/>
                  <c:y val="-4.08665026383319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48A-4849-AB03-4CB7F34A5A62}"/>
                </c:ext>
              </c:extLst>
            </c:dLbl>
            <c:dLbl>
              <c:idx val="5"/>
              <c:layout>
                <c:manualLayout>
                  <c:x val="-2.3903996858369692E-2"/>
                  <c:y val="-6.00061188670434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48A-4849-AB03-4CB7F34A5A62}"/>
                </c:ext>
              </c:extLst>
            </c:dLbl>
            <c:dLbl>
              <c:idx val="6"/>
              <c:layout>
                <c:manualLayout>
                  <c:x val="-2.9384057814000459E-2"/>
                  <c:y val="-5.55364475146128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48A-4849-AB03-4CB7F34A5A62}"/>
                </c:ext>
              </c:extLst>
            </c:dLbl>
            <c:dLbl>
              <c:idx val="7"/>
              <c:layout>
                <c:manualLayout>
                  <c:x val="-3.5675113564541089E-2"/>
                  <c:y val="-4.645916779013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48A-4849-AB03-4CB7F34A5A62}"/>
                </c:ext>
              </c:extLst>
            </c:dLbl>
            <c:dLbl>
              <c:idx val="8"/>
              <c:layout>
                <c:manualLayout>
                  <c:x val="-3.0107896292601886E-2"/>
                  <c:y val="-4.43959356565577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48A-4849-AB03-4CB7F34A5A62}"/>
                </c:ext>
              </c:extLst>
            </c:dLbl>
            <c:dLbl>
              <c:idx val="9"/>
              <c:layout>
                <c:manualLayout>
                  <c:x val="-3.0003510260598856E-2"/>
                  <c:y val="-3.69303591350835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48A-4849-AB03-4CB7F34A5A62}"/>
                </c:ext>
              </c:extLst>
            </c:dLbl>
            <c:dLbl>
              <c:idx val="10"/>
              <c:layout>
                <c:manualLayout>
                  <c:x val="-2.6385959236966766E-2"/>
                  <c:y val="-4.6737557486236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48A-4849-AB03-4CB7F34A5A62}"/>
                </c:ext>
              </c:extLst>
            </c:dLbl>
            <c:spPr>
              <a:noFill/>
              <a:ln w="25400">
                <a:noFill/>
              </a:ln>
            </c:spPr>
            <c:txPr>
              <a:bodyPr/>
              <a:lstStyle/>
              <a:p>
                <a:pPr>
                  <a:defRPr sz="1000" b="1" i="0" u="none" strike="noStrike" baseline="0">
                    <a:solidFill>
                      <a:sysClr val="windowText" lastClr="000000"/>
                    </a:solidFill>
                    <a:latin typeface="Arial Tur"/>
                    <a:ea typeface="Arial Tur"/>
                    <a:cs typeface="Arial Tur"/>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 4.3 - Grafik 1.1'!$A$6:$A$18,' 4.3 - Grafik 1.1'!$B$6:$B$17,' 4.3 - Grafik 1.1'!$D$6:$D$17,' 4.3 - Grafik 1.1'!$B$6:$B$18,' 4.3 - Grafik 1.1'!$D$6:$D$18)</c:f>
              <c:numCache>
                <c:formatCode>General</c:formatCode>
                <c:ptCount val="6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formatCode="#,##0">
                  <c:v>28406</c:v>
                </c:pt>
                <c:pt idx="14" formatCode="#,##0">
                  <c:v>31308</c:v>
                </c:pt>
                <c:pt idx="15" formatCode="#,##0">
                  <c:v>37621</c:v>
                </c:pt>
                <c:pt idx="16" formatCode="#,##0">
                  <c:v>35601</c:v>
                </c:pt>
                <c:pt idx="17" formatCode="#,##0">
                  <c:v>37756</c:v>
                </c:pt>
                <c:pt idx="18" formatCode="#,##0">
                  <c:v>48087</c:v>
                </c:pt>
                <c:pt idx="19" formatCode="#,##0">
                  <c:v>50690</c:v>
                </c:pt>
                <c:pt idx="20" formatCode="#,##0">
                  <c:v>41853</c:v>
                </c:pt>
                <c:pt idx="21" formatCode="#,##0">
                  <c:v>48371</c:v>
                </c:pt>
                <c:pt idx="22" formatCode="#,##0">
                  <c:v>57829</c:v>
                </c:pt>
                <c:pt idx="23" formatCode="#,##0">
                  <c:v>66299</c:v>
                </c:pt>
                <c:pt idx="24" formatCode="#,##0">
                  <c:v>87361</c:v>
                </c:pt>
                <c:pt idx="25" formatCode="#,##0">
                  <c:v>17417</c:v>
                </c:pt>
                <c:pt idx="26" formatCode="#,##0">
                  <c:v>20986</c:v>
                </c:pt>
                <c:pt idx="27" formatCode="#,##0">
                  <c:v>26899</c:v>
                </c:pt>
                <c:pt idx="28" formatCode="#,##0">
                  <c:v>37948</c:v>
                </c:pt>
                <c:pt idx="29" formatCode="#,##0">
                  <c:v>49426</c:v>
                </c:pt>
                <c:pt idx="30" formatCode="#,##0">
                  <c:v>67750</c:v>
                </c:pt>
                <c:pt idx="31" formatCode="#,##0">
                  <c:v>94542</c:v>
                </c:pt>
                <c:pt idx="32" formatCode="#,##0">
                  <c:v>81721</c:v>
                </c:pt>
                <c:pt idx="33" formatCode="#,##0">
                  <c:v>119732</c:v>
                </c:pt>
                <c:pt idx="34" formatCode="#,##0">
                  <c:v>154853</c:v>
                </c:pt>
                <c:pt idx="35" formatCode="#,##0">
                  <c:v>173536</c:v>
                </c:pt>
                <c:pt idx="36" formatCode="#,##0">
                  <c:v>213491</c:v>
                </c:pt>
                <c:pt idx="37" formatCode="#,##0">
                  <c:v>28406</c:v>
                </c:pt>
                <c:pt idx="38" formatCode="#,##0">
                  <c:v>31308</c:v>
                </c:pt>
                <c:pt idx="39" formatCode="#,##0">
                  <c:v>37621</c:v>
                </c:pt>
                <c:pt idx="40" formatCode="#,##0">
                  <c:v>35601</c:v>
                </c:pt>
                <c:pt idx="41" formatCode="#,##0">
                  <c:v>37756</c:v>
                </c:pt>
                <c:pt idx="42" formatCode="#,##0">
                  <c:v>48087</c:v>
                </c:pt>
                <c:pt idx="43" formatCode="#,##0">
                  <c:v>50690</c:v>
                </c:pt>
                <c:pt idx="44" formatCode="#,##0">
                  <c:v>41853</c:v>
                </c:pt>
                <c:pt idx="45" formatCode="#,##0">
                  <c:v>48371</c:v>
                </c:pt>
                <c:pt idx="46" formatCode="#,##0">
                  <c:v>57829</c:v>
                </c:pt>
                <c:pt idx="47" formatCode="#,##0">
                  <c:v>66299</c:v>
                </c:pt>
                <c:pt idx="48" formatCode="#,##0">
                  <c:v>87361</c:v>
                </c:pt>
                <c:pt idx="49" formatCode="#,##0">
                  <c:v>115244</c:v>
                </c:pt>
                <c:pt idx="50" formatCode="#,##0">
                  <c:v>17417</c:v>
                </c:pt>
                <c:pt idx="51" formatCode="#,##0">
                  <c:v>20986</c:v>
                </c:pt>
                <c:pt idx="52" formatCode="#,##0">
                  <c:v>26899</c:v>
                </c:pt>
                <c:pt idx="53" formatCode="#,##0">
                  <c:v>37948</c:v>
                </c:pt>
                <c:pt idx="54" formatCode="#,##0">
                  <c:v>49426</c:v>
                </c:pt>
                <c:pt idx="55" formatCode="#,##0">
                  <c:v>67750</c:v>
                </c:pt>
                <c:pt idx="56" formatCode="#,##0">
                  <c:v>94542</c:v>
                </c:pt>
                <c:pt idx="57" formatCode="#,##0">
                  <c:v>81721</c:v>
                </c:pt>
                <c:pt idx="58" formatCode="#,##0">
                  <c:v>119732</c:v>
                </c:pt>
                <c:pt idx="59" formatCode="#,##0">
                  <c:v>154853</c:v>
                </c:pt>
                <c:pt idx="60" formatCode="#,##0">
                  <c:v>173536</c:v>
                </c:pt>
                <c:pt idx="61" formatCode="#,##0">
                  <c:v>213491</c:v>
                </c:pt>
                <c:pt idx="62" formatCode="#,##0">
                  <c:v>234717</c:v>
                </c:pt>
              </c:numCache>
            </c:numRef>
          </c:cat>
          <c:val>
            <c:numRef>
              <c:f>' 4.3 - Grafik 1.1'!$E$6:$E$18</c:f>
              <c:numCache>
                <c:formatCode>#,##0.0</c:formatCode>
                <c:ptCount val="13"/>
                <c:pt idx="0">
                  <c:v>38.009296641424612</c:v>
                </c:pt>
                <c:pt idx="1">
                  <c:v>40.130031551773591</c:v>
                </c:pt>
                <c:pt idx="2">
                  <c:v>41.690302382170145</c:v>
                </c:pt>
                <c:pt idx="3">
                  <c:v>51.595534949489455</c:v>
                </c:pt>
                <c:pt idx="4">
                  <c:v>56.692895322428939</c:v>
                </c:pt>
                <c:pt idx="5">
                  <c:v>58.487357234735015</c:v>
                </c:pt>
                <c:pt idx="6">
                  <c:v>65.09722375234108</c:v>
                </c:pt>
                <c:pt idx="7">
                  <c:v>66.131225014970781</c:v>
                </c:pt>
                <c:pt idx="8">
                  <c:v>71.22537967793555</c:v>
                </c:pt>
                <c:pt idx="9">
                  <c:v>72.809640684213988</c:v>
                </c:pt>
                <c:pt idx="10">
                  <c:v>72.356411699710222</c:v>
                </c:pt>
                <c:pt idx="11">
                  <c:v>70.962134205522986</c:v>
                </c:pt>
                <c:pt idx="12">
                  <c:v>67.069473455613632</c:v>
                </c:pt>
              </c:numCache>
            </c:numRef>
          </c:val>
          <c:smooth val="0"/>
          <c:extLst>
            <c:ext xmlns:c16="http://schemas.microsoft.com/office/drawing/2014/chart" uri="{C3380CC4-5D6E-409C-BE32-E72D297353CC}">
              <c16:uniqueId val="{00000017-F48A-4849-AB03-4CB7F34A5A62}"/>
            </c:ext>
          </c:extLst>
        </c:ser>
        <c:dLbls>
          <c:showLegendKey val="0"/>
          <c:showVal val="0"/>
          <c:showCatName val="0"/>
          <c:showSerName val="0"/>
          <c:showPercent val="0"/>
          <c:showBubbleSize val="0"/>
        </c:dLbls>
        <c:marker val="1"/>
        <c:smooth val="0"/>
        <c:axId val="183207936"/>
        <c:axId val="183289536"/>
      </c:lineChart>
      <c:catAx>
        <c:axId val="183207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1" i="0" u="none" strike="noStrike" baseline="0">
                <a:solidFill>
                  <a:srgbClr val="000000"/>
                </a:solidFill>
                <a:latin typeface="Arial Tur"/>
                <a:ea typeface="Arial Tur"/>
                <a:cs typeface="Arial Tur"/>
              </a:defRPr>
            </a:pPr>
            <a:endParaRPr lang="tr-TR"/>
          </a:p>
        </c:txPr>
        <c:crossAx val="183289536"/>
        <c:crosses val="autoZero"/>
        <c:auto val="1"/>
        <c:lblAlgn val="ctr"/>
        <c:lblOffset val="100"/>
        <c:tickLblSkip val="1"/>
        <c:tickMarkSkip val="1"/>
        <c:noMultiLvlLbl val="0"/>
      </c:catAx>
      <c:valAx>
        <c:axId val="183289536"/>
        <c:scaling>
          <c:orientation val="minMax"/>
          <c:max val="100"/>
        </c:scaling>
        <c:delete val="0"/>
        <c:axPos val="l"/>
        <c:title>
          <c:tx>
            <c:rich>
              <a:bodyPr rot="0" vert="horz"/>
              <a:lstStyle/>
              <a:p>
                <a:pPr algn="ctr">
                  <a:defRPr sz="1125" b="1" i="0" u="none" strike="noStrike" baseline="0">
                    <a:solidFill>
                      <a:srgbClr val="000000"/>
                    </a:solidFill>
                    <a:latin typeface="Arial Tur"/>
                    <a:ea typeface="Arial Tur"/>
                    <a:cs typeface="Arial Tur"/>
                  </a:defRPr>
                </a:pPr>
                <a:r>
                  <a:rPr lang="tr-TR" b="1"/>
                  <a:t>%</a:t>
                </a:r>
              </a:p>
            </c:rich>
          </c:tx>
          <c:layout>
            <c:manualLayout>
              <c:xMode val="edge"/>
              <c:yMode val="edge"/>
              <c:x val="2.721090556749713E-2"/>
              <c:y val="0.3374234103090054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25" b="1" i="0" u="none" strike="noStrike" baseline="0">
                <a:solidFill>
                  <a:srgbClr val="000000"/>
                </a:solidFill>
                <a:latin typeface="Arial Tur"/>
                <a:ea typeface="Arial Tur"/>
                <a:cs typeface="Arial Tur"/>
              </a:defRPr>
            </a:pPr>
            <a:endParaRPr lang="tr-TR"/>
          </a:p>
        </c:txPr>
        <c:crossAx val="183207936"/>
        <c:crosses val="autoZero"/>
        <c:crossBetween val="between"/>
        <c:majorUnit val="20"/>
      </c:valAx>
      <c:spPr>
        <a:noFill/>
        <a:ln w="15875">
          <a:solidFill>
            <a:schemeClr val="tx1"/>
          </a:solidFill>
          <a:prstDash val="solid"/>
        </a:ln>
      </c:spPr>
    </c:plotArea>
    <c:legend>
      <c:legendPos val="r"/>
      <c:layout>
        <c:manualLayout>
          <c:xMode val="edge"/>
          <c:yMode val="edge"/>
          <c:x val="0.68972190357393437"/>
          <c:y val="0.86040274377467518"/>
          <c:w val="0.28401415169638455"/>
          <c:h val="0.11063587639780326"/>
        </c:manualLayout>
      </c:layout>
      <c:overlay val="0"/>
      <c:spPr>
        <a:solidFill>
          <a:schemeClr val="accent5">
            <a:lumMod val="20000"/>
            <a:lumOff val="80000"/>
          </a:schemeClr>
        </a:solidFill>
        <a:ln w="12700">
          <a:solidFill>
            <a:srgbClr val="000000"/>
          </a:solidFill>
          <a:prstDash val="solid"/>
        </a:ln>
      </c:spPr>
      <c:txPr>
        <a:bodyPr/>
        <a:lstStyle/>
        <a:p>
          <a:pPr>
            <a:defRPr sz="1010" b="0" i="0" u="none" strike="noStrike" baseline="0">
              <a:solidFill>
                <a:srgbClr val="000000"/>
              </a:solidFill>
              <a:latin typeface="Arial Tur"/>
              <a:ea typeface="Arial Tur"/>
              <a:cs typeface="Arial Tur"/>
            </a:defRPr>
          </a:pPr>
          <a:endParaRPr lang="tr-TR"/>
        </a:p>
      </c:txPr>
    </c:legend>
    <c:plotVisOnly val="1"/>
    <c:dispBlanksAs val="gap"/>
    <c:showDLblsOverMax val="0"/>
  </c:chart>
  <c:spPr>
    <a:gradFill flip="none" rotWithShape="1">
      <a:gsLst>
        <a:gs pos="0">
          <a:schemeClr val="accent5">
            <a:lumMod val="5000"/>
            <a:lumOff val="95000"/>
          </a:schemeClr>
        </a:gs>
        <a:gs pos="74000">
          <a:schemeClr val="accent5">
            <a:lumMod val="45000"/>
            <a:lumOff val="55000"/>
          </a:schemeClr>
        </a:gs>
        <a:gs pos="83000">
          <a:schemeClr val="accent5">
            <a:lumMod val="45000"/>
            <a:lumOff val="55000"/>
          </a:schemeClr>
        </a:gs>
        <a:gs pos="100000">
          <a:schemeClr val="accent5">
            <a:lumMod val="30000"/>
            <a:lumOff val="70000"/>
          </a:schemeClr>
        </a:gs>
      </a:gsLst>
      <a:lin ang="5400000" scaled="1"/>
      <a:tileRect/>
    </a:gradFill>
    <a:ln w="38100">
      <a:solidFill>
        <a:srgbClr val="000000"/>
      </a:solidFill>
      <a:prstDash val="solid"/>
    </a:ln>
    <a:effectLst>
      <a:outerShdw dist="35921" dir="2700000" algn="br">
        <a:srgbClr val="000000"/>
      </a:outerShdw>
    </a:effectLst>
  </c:spPr>
  <c:txPr>
    <a:bodyPr/>
    <a:lstStyle/>
    <a:p>
      <a:pPr>
        <a:defRPr sz="1200" b="0" i="0" u="none" strike="noStrike" baseline="0">
          <a:solidFill>
            <a:srgbClr val="000000"/>
          </a:solidFill>
          <a:latin typeface="Arial Tur"/>
          <a:ea typeface="Arial Tur"/>
          <a:cs typeface="Arial Tur"/>
        </a:defRPr>
      </a:pPr>
      <a:endParaRPr lang="tr-TR"/>
    </a:p>
  </c:txPr>
  <c:printSettings>
    <c:headerFooter alignWithMargins="0"/>
    <c:pageMargins b="1" l="0.75000000000000078" r="0.75000000000000078"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xdr:colOff>
      <xdr:row>21</xdr:row>
      <xdr:rowOff>83344</xdr:rowOff>
    </xdr:from>
    <xdr:to>
      <xdr:col>7</xdr:col>
      <xdr:colOff>988218</xdr:colOff>
      <xdr:row>43</xdr:row>
      <xdr:rowOff>76201</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showGridLines="0" tabSelected="1" view="pageBreakPreview" zoomScale="90" zoomScaleNormal="100" zoomScaleSheetLayoutView="90" workbookViewId="0">
      <selection activeCell="D6" sqref="D6"/>
    </sheetView>
  </sheetViews>
  <sheetFormatPr defaultColWidth="9.140625" defaultRowHeight="12.75"/>
  <cols>
    <col min="1" max="1" width="46.140625" style="2" customWidth="1"/>
    <col min="2" max="2" width="4.7109375" style="1" customWidth="1"/>
    <col min="3" max="3" width="46.28515625" style="42" customWidth="1"/>
    <col min="4" max="4" width="54.7109375" style="2" customWidth="1"/>
    <col min="5" max="5" width="9.140625" style="1"/>
    <col min="6" max="16384" width="9.140625" style="2"/>
  </cols>
  <sheetData>
    <row r="1" spans="1:11" s="117" customFormat="1" ht="30" customHeight="1">
      <c r="A1" s="109" t="s">
        <v>202</v>
      </c>
      <c r="B1" s="109"/>
      <c r="C1" s="116" t="s">
        <v>136</v>
      </c>
      <c r="E1" s="118"/>
      <c r="F1" s="119"/>
      <c r="G1" s="119"/>
      <c r="H1" s="119"/>
      <c r="I1" s="119"/>
      <c r="J1" s="119"/>
      <c r="K1" s="119"/>
    </row>
    <row r="2" spans="1:11" s="141" customFormat="1" ht="30" customHeight="1" thickBot="1">
      <c r="A2" s="139" t="s">
        <v>352</v>
      </c>
      <c r="B2" s="109"/>
      <c r="C2" s="140" t="s">
        <v>353</v>
      </c>
      <c r="E2" s="142"/>
    </row>
    <row r="3" spans="1:11" s="3" customFormat="1" ht="55.5" customHeight="1">
      <c r="A3" s="58" t="s">
        <v>124</v>
      </c>
      <c r="B3" s="109"/>
      <c r="C3" s="59" t="s">
        <v>205</v>
      </c>
      <c r="E3" s="4"/>
    </row>
    <row r="4" spans="1:11" s="3" customFormat="1" ht="98.1" customHeight="1">
      <c r="A4" s="60" t="s">
        <v>206</v>
      </c>
      <c r="B4" s="109"/>
      <c r="C4" s="61" t="s">
        <v>207</v>
      </c>
      <c r="E4" s="4"/>
    </row>
    <row r="5" spans="1:11" s="3" customFormat="1" ht="156.75" customHeight="1">
      <c r="A5" s="62" t="s">
        <v>327</v>
      </c>
      <c r="B5" s="109"/>
      <c r="C5" s="61" t="s">
        <v>328</v>
      </c>
      <c r="E5" s="4"/>
    </row>
    <row r="6" spans="1:11" s="3" customFormat="1" ht="224.25" customHeight="1">
      <c r="A6" s="83" t="s">
        <v>287</v>
      </c>
      <c r="B6" s="109"/>
      <c r="C6" s="84" t="s">
        <v>286</v>
      </c>
      <c r="D6" s="82"/>
      <c r="E6" s="4"/>
    </row>
    <row r="7" spans="1:11" s="3" customFormat="1" ht="273" customHeight="1" thickBot="1">
      <c r="A7" s="75" t="s">
        <v>208</v>
      </c>
      <c r="B7" s="109"/>
      <c r="C7" s="76" t="s">
        <v>209</v>
      </c>
      <c r="E7" s="4"/>
    </row>
    <row r="8" spans="1:11" s="3" customFormat="1" ht="13.5" customHeight="1">
      <c r="A8" s="55"/>
      <c r="B8" s="56"/>
      <c r="C8" s="57"/>
      <c r="E8" s="4"/>
    </row>
    <row r="9" spans="1:11" ht="3.75" customHeight="1">
      <c r="B9" s="2"/>
    </row>
    <row r="10" spans="1:11">
      <c r="A10" s="1"/>
      <c r="C10" s="43"/>
    </row>
    <row r="11" spans="1:11">
      <c r="A11" s="1"/>
      <c r="C11" s="43"/>
    </row>
    <row r="12" spans="1:11">
      <c r="A12" s="1"/>
      <c r="C12" s="43"/>
    </row>
    <row r="13" spans="1:11">
      <c r="A13" s="1"/>
      <c r="C13" s="43"/>
    </row>
    <row r="14" spans="1:11">
      <c r="A14" s="1"/>
      <c r="C14" s="43"/>
    </row>
    <row r="15" spans="1:11">
      <c r="A15" s="1"/>
      <c r="C15" s="43"/>
    </row>
    <row r="16" spans="1:11">
      <c r="A16" s="1"/>
      <c r="C16" s="43"/>
    </row>
    <row r="17" spans="1:3">
      <c r="A17" s="1"/>
      <c r="C17" s="43"/>
    </row>
    <row r="18" spans="1:3">
      <c r="A18" s="1"/>
      <c r="C18" s="43"/>
    </row>
    <row r="19" spans="1:3">
      <c r="A19" s="1"/>
      <c r="C19" s="43"/>
    </row>
    <row r="20" spans="1:3">
      <c r="A20" s="1"/>
      <c r="C20" s="43"/>
    </row>
    <row r="21" spans="1:3">
      <c r="A21" s="1"/>
      <c r="C21" s="43"/>
    </row>
    <row r="22" spans="1:3">
      <c r="A22" s="1"/>
      <c r="C22" s="43"/>
    </row>
    <row r="23" spans="1:3">
      <c r="A23" s="1"/>
      <c r="C23" s="43"/>
    </row>
    <row r="24" spans="1:3">
      <c r="A24" s="1"/>
      <c r="C24" s="43"/>
    </row>
    <row r="25" spans="1:3">
      <c r="A25" s="1"/>
      <c r="C25" s="43"/>
    </row>
    <row r="26" spans="1:3">
      <c r="A26" s="1"/>
      <c r="C26" s="43"/>
    </row>
    <row r="27" spans="1:3">
      <c r="A27" s="1"/>
      <c r="C27" s="43"/>
    </row>
    <row r="28" spans="1:3">
      <c r="A28" s="1"/>
      <c r="C28" s="43"/>
    </row>
    <row r="29" spans="1:3">
      <c r="A29" s="1"/>
      <c r="C29" s="43"/>
    </row>
    <row r="30" spans="1:3">
      <c r="A30" s="1"/>
      <c r="C30" s="43"/>
    </row>
    <row r="31" spans="1:3">
      <c r="A31" s="1"/>
      <c r="C31" s="43"/>
    </row>
    <row r="32" spans="1:3">
      <c r="A32" s="1"/>
      <c r="C32" s="43"/>
    </row>
    <row r="33" spans="1:3">
      <c r="A33" s="1"/>
      <c r="C33" s="43"/>
    </row>
    <row r="34" spans="1:3">
      <c r="A34" s="1"/>
      <c r="C34" s="43"/>
    </row>
    <row r="35" spans="1:3">
      <c r="A35" s="1"/>
      <c r="C35" s="43"/>
    </row>
    <row r="36" spans="1:3">
      <c r="A36" s="1"/>
      <c r="C36" s="43"/>
    </row>
    <row r="37" spans="1:3">
      <c r="A37" s="1"/>
      <c r="C37" s="43"/>
    </row>
    <row r="38" spans="1:3">
      <c r="A38" s="1"/>
      <c r="C38" s="43"/>
    </row>
    <row r="39" spans="1:3">
      <c r="A39" s="1"/>
      <c r="C39" s="43"/>
    </row>
    <row r="40" spans="1:3">
      <c r="A40" s="1"/>
      <c r="C40" s="43"/>
    </row>
    <row r="41" spans="1:3">
      <c r="A41" s="1"/>
      <c r="C41" s="43"/>
    </row>
    <row r="42" spans="1:3">
      <c r="A42" s="1"/>
      <c r="C42" s="43"/>
    </row>
    <row r="43" spans="1:3">
      <c r="A43" s="1"/>
      <c r="C43" s="43"/>
    </row>
    <row r="44" spans="1:3">
      <c r="A44" s="1"/>
      <c r="C44" s="43"/>
    </row>
    <row r="45" spans="1:3">
      <c r="A45" s="1"/>
      <c r="C45" s="43"/>
    </row>
    <row r="46" spans="1:3">
      <c r="A46" s="1"/>
      <c r="C46" s="43"/>
    </row>
    <row r="47" spans="1:3">
      <c r="A47" s="1"/>
      <c r="C47" s="43"/>
    </row>
    <row r="48" spans="1:3">
      <c r="A48" s="1"/>
      <c r="C48" s="43"/>
    </row>
    <row r="49" spans="1:11">
      <c r="A49" s="1"/>
      <c r="C49" s="43"/>
    </row>
    <row r="50" spans="1:11" ht="42.75" customHeight="1">
      <c r="A50" s="171"/>
      <c r="B50" s="171"/>
      <c r="C50" s="171"/>
      <c r="D50" s="5"/>
      <c r="F50" s="1"/>
      <c r="G50" s="1"/>
      <c r="H50" s="1"/>
      <c r="I50" s="1"/>
      <c r="J50" s="1"/>
      <c r="K50" s="1"/>
    </row>
    <row r="51" spans="1:11">
      <c r="A51" s="172"/>
      <c r="B51" s="172"/>
      <c r="C51" s="172"/>
    </row>
  </sheetData>
  <mergeCells count="2">
    <mergeCell ref="A50:C50"/>
    <mergeCell ref="A51:C51"/>
  </mergeCells>
  <phoneticPr fontId="16" type="noConversion"/>
  <printOptions horizontalCentered="1"/>
  <pageMargins left="0.7" right="0.7" top="0.75" bottom="0.75" header="0.3" footer="0.3"/>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O13"/>
  <sheetViews>
    <sheetView showGridLines="0" view="pageBreakPreview" zoomScale="80" zoomScaleNormal="80" zoomScaleSheetLayoutView="80" workbookViewId="0">
      <selection activeCell="J12" sqref="J12"/>
    </sheetView>
  </sheetViews>
  <sheetFormatPr defaultColWidth="9.140625" defaultRowHeight="12.75"/>
  <cols>
    <col min="1" max="1" width="48.28515625" style="6" customWidth="1"/>
    <col min="2" max="2" width="14.85546875" style="6" customWidth="1"/>
    <col min="3" max="3" width="10.5703125" style="6" customWidth="1"/>
    <col min="4" max="4" width="15.7109375" style="6" customWidth="1"/>
    <col min="5" max="5" width="11" style="14" customWidth="1"/>
    <col min="6" max="6" width="15.7109375" style="6" customWidth="1"/>
    <col min="7" max="7" width="12.42578125" style="6" bestFit="1" customWidth="1"/>
    <col min="8" max="16384" width="9.140625" style="6"/>
  </cols>
  <sheetData>
    <row r="1" spans="1:15" s="110" customFormat="1" ht="50.1" customHeight="1">
      <c r="A1" s="109" t="s">
        <v>202</v>
      </c>
      <c r="B1" s="109"/>
      <c r="C1" s="109"/>
      <c r="D1" s="173" t="s">
        <v>136</v>
      </c>
      <c r="E1" s="173"/>
    </row>
    <row r="2" spans="1:15" ht="45" customHeight="1">
      <c r="A2" s="175" t="s">
        <v>330</v>
      </c>
      <c r="B2" s="175"/>
      <c r="C2" s="175"/>
      <c r="D2" s="175"/>
      <c r="E2" s="175"/>
    </row>
    <row r="3" spans="1:15" ht="42" customHeight="1">
      <c r="A3" s="184" t="s">
        <v>313</v>
      </c>
      <c r="B3" s="182" t="s">
        <v>314</v>
      </c>
      <c r="C3" s="183"/>
      <c r="D3" s="182" t="s">
        <v>315</v>
      </c>
      <c r="E3" s="183"/>
    </row>
    <row r="4" spans="1:15" ht="42" customHeight="1">
      <c r="A4" s="185"/>
      <c r="B4" s="26" t="s">
        <v>316</v>
      </c>
      <c r="C4" s="26" t="s">
        <v>2</v>
      </c>
      <c r="D4" s="26" t="s">
        <v>316</v>
      </c>
      <c r="E4" s="26" t="s">
        <v>2</v>
      </c>
    </row>
    <row r="5" spans="1:15" ht="35.25" customHeight="1">
      <c r="A5" s="21" t="s">
        <v>203</v>
      </c>
      <c r="B5" s="120">
        <v>437170</v>
      </c>
      <c r="C5" s="121">
        <f>B5/$B$9</f>
        <v>0.71429621798967047</v>
      </c>
      <c r="D5" s="120">
        <v>349961</v>
      </c>
      <c r="E5" s="122">
        <f>D5/$D$9</f>
        <v>0.66961649659701239</v>
      </c>
      <c r="F5" s="176"/>
      <c r="G5" s="177"/>
      <c r="H5" s="177"/>
      <c r="I5" s="177"/>
      <c r="J5" s="177"/>
      <c r="K5" s="177"/>
      <c r="L5" s="177"/>
      <c r="M5" s="177"/>
      <c r="N5" s="177"/>
      <c r="O5" s="177"/>
    </row>
    <row r="6" spans="1:15" ht="61.5" customHeight="1">
      <c r="A6" s="21" t="s">
        <v>210</v>
      </c>
      <c r="B6" s="123">
        <v>424</v>
      </c>
      <c r="C6" s="124">
        <f t="shared" ref="C6:C8" si="0">B6/$B$9</f>
        <v>6.9277762981819488E-4</v>
      </c>
      <c r="D6" s="123">
        <v>411</v>
      </c>
      <c r="E6" s="122">
        <f t="shared" ref="E6:E8" si="1">D6/$D$9</f>
        <v>7.8640871440352521E-4</v>
      </c>
      <c r="F6" s="73"/>
      <c r="G6" s="74"/>
    </row>
    <row r="7" spans="1:15" ht="35.25" customHeight="1">
      <c r="A7" s="21" t="s">
        <v>211</v>
      </c>
      <c r="B7" s="120">
        <v>17147</v>
      </c>
      <c r="C7" s="121">
        <f t="shared" si="0"/>
        <v>2.8016646270029689E-2</v>
      </c>
      <c r="D7" s="120">
        <v>14969</v>
      </c>
      <c r="E7" s="122">
        <f t="shared" si="1"/>
        <v>2.8641732471791654E-2</v>
      </c>
      <c r="F7" s="73"/>
      <c r="G7" s="74"/>
    </row>
    <row r="8" spans="1:15" ht="35.25" customHeight="1">
      <c r="A8" s="21" t="s">
        <v>283</v>
      </c>
      <c r="B8" s="120">
        <v>157288</v>
      </c>
      <c r="C8" s="121">
        <f t="shared" si="0"/>
        <v>0.25699435811048171</v>
      </c>
      <c r="D8" s="120">
        <v>157288</v>
      </c>
      <c r="E8" s="122">
        <f t="shared" si="1"/>
        <v>0.30095536221679242</v>
      </c>
      <c r="F8" s="73"/>
      <c r="G8" s="74"/>
    </row>
    <row r="9" spans="1:15" ht="35.25" customHeight="1">
      <c r="A9" s="99" t="s">
        <v>317</v>
      </c>
      <c r="B9" s="100">
        <f>SUM(B5:B8)</f>
        <v>612029</v>
      </c>
      <c r="C9" s="101">
        <f>SUM(C5:C8)</f>
        <v>1</v>
      </c>
      <c r="D9" s="100">
        <f>SUM(D5:D8)</f>
        <v>522629</v>
      </c>
      <c r="E9" s="102">
        <f>SUM(E5:E8)</f>
        <v>1</v>
      </c>
      <c r="F9" s="73"/>
      <c r="G9" s="74"/>
    </row>
    <row r="10" spans="1:15" s="93" customFormat="1" ht="12" customHeight="1">
      <c r="A10" s="87"/>
      <c r="B10" s="88"/>
      <c r="C10" s="89"/>
      <c r="D10" s="88"/>
      <c r="E10" s="90"/>
      <c r="F10" s="91"/>
      <c r="G10" s="92"/>
    </row>
    <row r="11" spans="1:15" ht="32.25" customHeight="1">
      <c r="A11" s="178" t="s">
        <v>284</v>
      </c>
      <c r="B11" s="179"/>
      <c r="C11" s="179"/>
      <c r="D11" s="179"/>
      <c r="E11" s="179"/>
    </row>
    <row r="12" spans="1:15" ht="54" customHeight="1">
      <c r="A12" s="180" t="s">
        <v>329</v>
      </c>
      <c r="B12" s="181"/>
      <c r="C12" s="181"/>
      <c r="D12" s="181"/>
      <c r="E12" s="181"/>
    </row>
    <row r="13" spans="1:15" ht="139.5" customHeight="1">
      <c r="A13" s="174" t="s">
        <v>285</v>
      </c>
      <c r="B13" s="174"/>
      <c r="C13" s="174"/>
      <c r="D13" s="174"/>
      <c r="E13" s="174"/>
    </row>
  </sheetData>
  <mergeCells count="9">
    <mergeCell ref="D1:E1"/>
    <mergeCell ref="A13:E13"/>
    <mergeCell ref="A2:E2"/>
    <mergeCell ref="F5:O5"/>
    <mergeCell ref="A11:E11"/>
    <mergeCell ref="A12:E12"/>
    <mergeCell ref="B3:C3"/>
    <mergeCell ref="D3:E3"/>
    <mergeCell ref="A3:A4"/>
  </mergeCells>
  <printOptions horizontalCentered="1"/>
  <pageMargins left="0.70866141732283472" right="0.70866141732283472" top="0.55118110236220474" bottom="0.55118110236220474" header="0.31496062992125984" footer="0.31496062992125984"/>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P18"/>
  <sheetViews>
    <sheetView showGridLines="0" view="pageBreakPreview" zoomScale="90" zoomScaleNormal="100" zoomScaleSheetLayoutView="90" workbookViewId="0">
      <selection activeCell="L8" sqref="L8"/>
    </sheetView>
  </sheetViews>
  <sheetFormatPr defaultColWidth="9.140625" defaultRowHeight="12.75"/>
  <cols>
    <col min="1" max="1" width="16.5703125" style="6" customWidth="1"/>
    <col min="2" max="14" width="14.7109375" style="14" customWidth="1"/>
    <col min="15" max="20" width="9.140625" style="6"/>
    <col min="21" max="21" width="0" style="6" hidden="1" customWidth="1"/>
    <col min="22" max="16384" width="9.140625" style="6"/>
  </cols>
  <sheetData>
    <row r="1" spans="1:16" s="110" customFormat="1" ht="50.1" customHeight="1">
      <c r="A1" s="186" t="s">
        <v>202</v>
      </c>
      <c r="B1" s="187"/>
      <c r="C1" s="186"/>
      <c r="D1" s="111"/>
      <c r="E1" s="112"/>
      <c r="F1" s="112"/>
      <c r="G1" s="112"/>
      <c r="H1" s="112"/>
      <c r="I1" s="112"/>
      <c r="J1" s="113"/>
      <c r="K1" s="112"/>
      <c r="L1" s="190" t="s">
        <v>136</v>
      </c>
      <c r="M1" s="190"/>
      <c r="N1" s="190"/>
    </row>
    <row r="2" spans="1:16" s="94" customFormat="1" ht="45" customHeight="1">
      <c r="A2" s="191" t="s">
        <v>331</v>
      </c>
      <c r="B2" s="191"/>
      <c r="C2" s="191"/>
      <c r="D2" s="191"/>
      <c r="E2" s="191"/>
      <c r="F2" s="191"/>
      <c r="G2" s="191"/>
      <c r="H2" s="191"/>
      <c r="I2" s="191"/>
      <c r="J2" s="191"/>
      <c r="K2" s="191"/>
      <c r="L2" s="191"/>
      <c r="M2" s="191"/>
      <c r="N2" s="191"/>
    </row>
    <row r="3" spans="1:16" ht="39.950000000000003" customHeight="1">
      <c r="A3" s="189" t="s">
        <v>108</v>
      </c>
      <c r="B3" s="189" t="s">
        <v>204</v>
      </c>
      <c r="C3" s="189"/>
      <c r="D3" s="189"/>
      <c r="E3" s="189"/>
      <c r="F3" s="189"/>
      <c r="G3" s="189"/>
      <c r="H3" s="189"/>
      <c r="I3" s="189"/>
      <c r="J3" s="189"/>
      <c r="K3" s="189"/>
      <c r="L3" s="189"/>
      <c r="M3" s="189"/>
      <c r="N3" s="189"/>
    </row>
    <row r="4" spans="1:16" s="8" customFormat="1" ht="26.25" customHeight="1">
      <c r="A4" s="189"/>
      <c r="B4" s="103">
        <v>2013</v>
      </c>
      <c r="C4" s="103">
        <v>2014</v>
      </c>
      <c r="D4" s="103">
        <v>2015</v>
      </c>
      <c r="E4" s="103">
        <v>2016</v>
      </c>
      <c r="F4" s="103">
        <v>2017</v>
      </c>
      <c r="G4" s="103">
        <v>2018</v>
      </c>
      <c r="H4" s="103">
        <v>2019</v>
      </c>
      <c r="I4" s="103">
        <v>2020</v>
      </c>
      <c r="J4" s="103">
        <v>2021</v>
      </c>
      <c r="K4" s="103">
        <v>2022</v>
      </c>
      <c r="L4" s="103">
        <v>2023</v>
      </c>
      <c r="M4" s="103">
        <v>2024</v>
      </c>
      <c r="N4" s="103">
        <v>2025</v>
      </c>
    </row>
    <row r="5" spans="1:16" ht="35.25" customHeight="1">
      <c r="A5" s="21" t="s">
        <v>125</v>
      </c>
      <c r="B5" s="20">
        <v>3336</v>
      </c>
      <c r="C5" s="20">
        <v>3919</v>
      </c>
      <c r="D5" s="20">
        <v>4169</v>
      </c>
      <c r="E5" s="20">
        <v>4416</v>
      </c>
      <c r="F5" s="20">
        <v>5335</v>
      </c>
      <c r="G5" s="20">
        <v>7075</v>
      </c>
      <c r="H5" s="20">
        <v>6802</v>
      </c>
      <c r="I5" s="20">
        <v>11635</v>
      </c>
      <c r="J5" s="20">
        <v>10237</v>
      </c>
      <c r="K5" s="20">
        <v>12045</v>
      </c>
      <c r="L5" s="20">
        <v>19043</v>
      </c>
      <c r="M5" s="20">
        <v>18777</v>
      </c>
      <c r="N5" s="20">
        <v>18225</v>
      </c>
      <c r="O5" s="73"/>
      <c r="P5" s="73"/>
    </row>
    <row r="6" spans="1:16" ht="35.25" customHeight="1">
      <c r="A6" s="21" t="s">
        <v>126</v>
      </c>
      <c r="B6" s="20">
        <v>2732</v>
      </c>
      <c r="C6" s="20">
        <v>3584</v>
      </c>
      <c r="D6" s="20">
        <v>4756</v>
      </c>
      <c r="E6" s="20">
        <v>5199</v>
      </c>
      <c r="F6" s="20">
        <v>5280</v>
      </c>
      <c r="G6" s="20">
        <v>7287</v>
      </c>
      <c r="H6" s="20">
        <v>7623</v>
      </c>
      <c r="I6" s="20">
        <v>12452</v>
      </c>
      <c r="J6" s="20">
        <v>10828</v>
      </c>
      <c r="K6" s="20">
        <v>15395</v>
      </c>
      <c r="L6" s="20">
        <v>18728</v>
      </c>
      <c r="M6" s="20">
        <v>20784</v>
      </c>
      <c r="N6" s="20">
        <v>22839</v>
      </c>
      <c r="O6" s="73"/>
      <c r="P6" s="73"/>
    </row>
    <row r="7" spans="1:16" ht="35.25" customHeight="1">
      <c r="A7" s="21" t="s">
        <v>103</v>
      </c>
      <c r="B7" s="20">
        <v>3725</v>
      </c>
      <c r="C7" s="20">
        <v>4738</v>
      </c>
      <c r="D7" s="20">
        <v>6085</v>
      </c>
      <c r="E7" s="20">
        <v>8025</v>
      </c>
      <c r="F7" s="20">
        <v>7504</v>
      </c>
      <c r="G7" s="20">
        <v>6136</v>
      </c>
      <c r="H7" s="20">
        <v>14406</v>
      </c>
      <c r="I7" s="20">
        <v>6316</v>
      </c>
      <c r="J7" s="20">
        <v>12891</v>
      </c>
      <c r="K7" s="20">
        <v>23666</v>
      </c>
      <c r="L7" s="20">
        <v>22584</v>
      </c>
      <c r="M7" s="20">
        <v>25931</v>
      </c>
      <c r="N7" s="20">
        <v>30446</v>
      </c>
      <c r="O7" s="73"/>
      <c r="P7" s="73"/>
    </row>
    <row r="8" spans="1:16" ht="35.25" customHeight="1">
      <c r="A8" s="21" t="s">
        <v>104</v>
      </c>
      <c r="B8" s="20">
        <v>3632</v>
      </c>
      <c r="C8" s="20">
        <v>3859</v>
      </c>
      <c r="D8" s="20">
        <v>7879</v>
      </c>
      <c r="E8" s="20">
        <v>7498</v>
      </c>
      <c r="F8" s="20">
        <v>10314</v>
      </c>
      <c r="G8" s="20">
        <v>14035</v>
      </c>
      <c r="H8" s="20">
        <v>14388</v>
      </c>
      <c r="I8" s="20">
        <v>0</v>
      </c>
      <c r="J8" s="20">
        <v>13777</v>
      </c>
      <c r="K8" s="20">
        <v>21510</v>
      </c>
      <c r="L8" s="20">
        <v>19314</v>
      </c>
      <c r="M8" s="20">
        <v>22089</v>
      </c>
      <c r="N8" s="20">
        <v>27945</v>
      </c>
      <c r="O8" s="73"/>
      <c r="P8" s="73"/>
    </row>
    <row r="9" spans="1:16" ht="35.25" customHeight="1">
      <c r="A9" s="21" t="s">
        <v>105</v>
      </c>
      <c r="B9" s="20">
        <v>4584</v>
      </c>
      <c r="C9" s="20">
        <v>7694</v>
      </c>
      <c r="D9" s="20">
        <v>7581</v>
      </c>
      <c r="E9" s="20">
        <v>6880</v>
      </c>
      <c r="F9" s="20">
        <v>10971</v>
      </c>
      <c r="G9" s="20">
        <v>17776</v>
      </c>
      <c r="H9" s="20">
        <v>15729</v>
      </c>
      <c r="I9" s="20">
        <v>239</v>
      </c>
      <c r="J9" s="20">
        <v>10301</v>
      </c>
      <c r="K9" s="20">
        <v>15840</v>
      </c>
      <c r="L9" s="20">
        <v>20449</v>
      </c>
      <c r="M9" s="20">
        <v>28557</v>
      </c>
      <c r="N9" s="20">
        <v>32741</v>
      </c>
      <c r="O9" s="73"/>
      <c r="P9" s="73"/>
    </row>
    <row r="10" spans="1:16" ht="35.25" customHeight="1">
      <c r="A10" s="21" t="s">
        <v>98</v>
      </c>
      <c r="B10" s="20">
        <v>4767</v>
      </c>
      <c r="C10" s="20">
        <v>4448</v>
      </c>
      <c r="D10" s="20">
        <v>6400</v>
      </c>
      <c r="E10" s="20">
        <v>6737</v>
      </c>
      <c r="F10" s="20">
        <v>7266</v>
      </c>
      <c r="G10" s="20">
        <v>11024</v>
      </c>
      <c r="H10" s="20">
        <v>6080</v>
      </c>
      <c r="I10" s="20">
        <v>831</v>
      </c>
      <c r="J10" s="20">
        <v>12718</v>
      </c>
      <c r="K10" s="20">
        <v>21261</v>
      </c>
      <c r="L10" s="20">
        <v>16959</v>
      </c>
      <c r="M10" s="20">
        <v>20235</v>
      </c>
      <c r="N10" s="20">
        <v>25948</v>
      </c>
      <c r="O10" s="73"/>
      <c r="P10" s="73"/>
    </row>
    <row r="11" spans="1:16" ht="35.25" customHeight="1">
      <c r="A11" s="21" t="s">
        <v>106</v>
      </c>
      <c r="B11" s="20">
        <v>5012</v>
      </c>
      <c r="C11" s="20">
        <v>5104</v>
      </c>
      <c r="D11" s="20">
        <v>5304</v>
      </c>
      <c r="E11" s="20">
        <v>5043</v>
      </c>
      <c r="F11" s="20">
        <v>7500</v>
      </c>
      <c r="G11" s="20">
        <v>10063</v>
      </c>
      <c r="H11" s="20">
        <v>9114</v>
      </c>
      <c r="I11" s="20">
        <v>28723</v>
      </c>
      <c r="J11" s="20">
        <v>9012</v>
      </c>
      <c r="K11" s="20">
        <v>12980</v>
      </c>
      <c r="L11" s="20">
        <v>14359</v>
      </c>
      <c r="M11" s="20">
        <v>25293</v>
      </c>
      <c r="N11" s="20">
        <v>28751</v>
      </c>
      <c r="O11" s="73"/>
      <c r="P11" s="73"/>
    </row>
    <row r="12" spans="1:16" ht="35.25" customHeight="1">
      <c r="A12" s="21" t="s">
        <v>99</v>
      </c>
      <c r="B12" s="20">
        <v>3383</v>
      </c>
      <c r="C12" s="20">
        <v>4151</v>
      </c>
      <c r="D12" s="20">
        <v>4288</v>
      </c>
      <c r="E12" s="20">
        <v>6208</v>
      </c>
      <c r="F12" s="20">
        <v>6001</v>
      </c>
      <c r="G12" s="20">
        <v>6692</v>
      </c>
      <c r="H12" s="20">
        <v>7889</v>
      </c>
      <c r="I12" s="20">
        <v>10517</v>
      </c>
      <c r="J12" s="20">
        <v>15415</v>
      </c>
      <c r="K12" s="20">
        <v>14476</v>
      </c>
      <c r="L12" s="20">
        <v>18068</v>
      </c>
      <c r="M12" s="20">
        <v>22633</v>
      </c>
      <c r="N12" s="20">
        <v>28653</v>
      </c>
      <c r="O12" s="73"/>
      <c r="P12" s="73"/>
    </row>
    <row r="13" spans="1:16" ht="35.25" customHeight="1">
      <c r="A13" s="21" t="s">
        <v>100</v>
      </c>
      <c r="B13" s="20">
        <v>3423</v>
      </c>
      <c r="C13" s="20">
        <v>3656</v>
      </c>
      <c r="D13" s="20">
        <v>3613</v>
      </c>
      <c r="E13" s="20">
        <v>4906</v>
      </c>
      <c r="F13" s="20">
        <v>5423</v>
      </c>
      <c r="G13" s="20">
        <v>6055</v>
      </c>
      <c r="H13" s="20">
        <v>16360</v>
      </c>
      <c r="I13" s="20">
        <v>8656</v>
      </c>
      <c r="J13" s="20">
        <v>15697</v>
      </c>
      <c r="K13" s="20">
        <v>17672</v>
      </c>
      <c r="L13" s="20">
        <v>17329</v>
      </c>
      <c r="M13" s="20">
        <v>24672</v>
      </c>
      <c r="N13" s="20">
        <v>29493</v>
      </c>
      <c r="O13" s="73"/>
      <c r="P13" s="73"/>
    </row>
    <row r="14" spans="1:16" ht="35.25" customHeight="1">
      <c r="A14" s="21" t="s">
        <v>101</v>
      </c>
      <c r="B14" s="20">
        <v>2638</v>
      </c>
      <c r="C14" s="20">
        <v>3041</v>
      </c>
      <c r="D14" s="20">
        <v>3613</v>
      </c>
      <c r="E14" s="20">
        <v>5487</v>
      </c>
      <c r="F14" s="20">
        <v>7656</v>
      </c>
      <c r="G14" s="20">
        <v>9836</v>
      </c>
      <c r="H14" s="20">
        <v>14743</v>
      </c>
      <c r="I14" s="20">
        <v>11131</v>
      </c>
      <c r="J14" s="20">
        <v>20018</v>
      </c>
      <c r="K14" s="20">
        <v>20568</v>
      </c>
      <c r="L14" s="20">
        <v>22319</v>
      </c>
      <c r="M14" s="20">
        <v>33048</v>
      </c>
      <c r="N14" s="20">
        <v>33838</v>
      </c>
      <c r="O14" s="73"/>
      <c r="P14" s="73"/>
    </row>
    <row r="15" spans="1:16" ht="35.25" customHeight="1">
      <c r="A15" s="21" t="s">
        <v>102</v>
      </c>
      <c r="B15" s="20">
        <v>4184</v>
      </c>
      <c r="C15" s="20">
        <v>3425</v>
      </c>
      <c r="D15" s="20">
        <v>5150</v>
      </c>
      <c r="E15" s="20">
        <v>6858</v>
      </c>
      <c r="F15" s="20">
        <v>7286</v>
      </c>
      <c r="G15" s="20">
        <v>9793</v>
      </c>
      <c r="H15" s="20">
        <v>15765</v>
      </c>
      <c r="I15" s="20">
        <v>18549</v>
      </c>
      <c r="J15" s="20">
        <v>17456</v>
      </c>
      <c r="K15" s="20">
        <v>20447</v>
      </c>
      <c r="L15" s="20">
        <v>24806</v>
      </c>
      <c r="M15" s="20">
        <v>30059</v>
      </c>
      <c r="N15" s="20">
        <v>31144</v>
      </c>
      <c r="O15" s="73"/>
      <c r="P15" s="73"/>
    </row>
    <row r="16" spans="1:16" ht="35.25" customHeight="1">
      <c r="A16" s="21" t="s">
        <v>127</v>
      </c>
      <c r="B16" s="20">
        <v>4407</v>
      </c>
      <c r="C16" s="20">
        <v>4676</v>
      </c>
      <c r="D16" s="20">
        <v>5683</v>
      </c>
      <c r="E16" s="20">
        <v>6292</v>
      </c>
      <c r="F16" s="20">
        <v>6646</v>
      </c>
      <c r="G16" s="20">
        <v>10065</v>
      </c>
      <c r="H16" s="20">
        <v>16333</v>
      </c>
      <c r="I16" s="20">
        <v>14525</v>
      </c>
      <c r="J16" s="20">
        <v>19753</v>
      </c>
      <c r="K16" s="20">
        <v>16822</v>
      </c>
      <c r="L16" s="20">
        <v>25877</v>
      </c>
      <c r="M16" s="20">
        <v>28774</v>
      </c>
      <c r="N16" s="20">
        <v>39938</v>
      </c>
      <c r="O16" s="73"/>
      <c r="P16" s="73"/>
    </row>
    <row r="17" spans="1:14" ht="35.25" customHeight="1">
      <c r="A17" s="27" t="s">
        <v>37</v>
      </c>
      <c r="B17" s="28">
        <f t="shared" ref="B17:I17" si="0">SUM(B5:B16)</f>
        <v>45823</v>
      </c>
      <c r="C17" s="28">
        <f t="shared" si="0"/>
        <v>52295</v>
      </c>
      <c r="D17" s="28">
        <f t="shared" si="0"/>
        <v>64521</v>
      </c>
      <c r="E17" s="28">
        <f t="shared" si="0"/>
        <v>73549</v>
      </c>
      <c r="F17" s="28">
        <f t="shared" si="0"/>
        <v>87182</v>
      </c>
      <c r="G17" s="28">
        <f t="shared" si="0"/>
        <v>115837</v>
      </c>
      <c r="H17" s="28">
        <f t="shared" si="0"/>
        <v>145232</v>
      </c>
      <c r="I17" s="28">
        <f t="shared" si="0"/>
        <v>123574</v>
      </c>
      <c r="J17" s="28">
        <f t="shared" ref="J17" si="1">SUM(J5:J16)</f>
        <v>168103</v>
      </c>
      <c r="K17" s="28">
        <f>SUM(K5:K16)</f>
        <v>212682</v>
      </c>
      <c r="L17" s="28">
        <f t="shared" ref="L17:M17" si="2">SUM(L5:L16)</f>
        <v>239835</v>
      </c>
      <c r="M17" s="28">
        <f t="shared" si="2"/>
        <v>300852</v>
      </c>
      <c r="N17" s="28">
        <f>SUM(N5:N16)</f>
        <v>349961</v>
      </c>
    </row>
    <row r="18" spans="1:14" ht="21" customHeight="1">
      <c r="A18" s="188"/>
      <c r="B18" s="188"/>
      <c r="C18" s="188"/>
      <c r="D18" s="188"/>
      <c r="E18" s="188"/>
      <c r="F18" s="188"/>
      <c r="G18" s="188"/>
      <c r="H18" s="188"/>
      <c r="I18" s="188"/>
      <c r="J18" s="188"/>
      <c r="K18" s="36"/>
      <c r="L18" s="79"/>
      <c r="M18" s="6"/>
      <c r="N18" s="6"/>
    </row>
  </sheetData>
  <mergeCells count="6">
    <mergeCell ref="A1:C1"/>
    <mergeCell ref="A18:J18"/>
    <mergeCell ref="A3:A4"/>
    <mergeCell ref="L1:N1"/>
    <mergeCell ref="B3:N3"/>
    <mergeCell ref="A2:N2"/>
  </mergeCells>
  <printOptions horizontalCentered="1"/>
  <pageMargins left="0.51181102362204722" right="0.51181102362204722" top="1.1417322834645669" bottom="0.74803149606299213" header="0.31496062992125984" footer="0.31496062992125984"/>
  <pageSetup paperSize="9" scale="65" orientation="landscape" r:id="rId1"/>
  <headerFooter alignWithMargins="0"/>
  <ignoredErrors>
    <ignoredError sqref="N17 B17:M17"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H42"/>
  <sheetViews>
    <sheetView showGridLines="0" view="pageBreakPreview" topLeftCell="A4" zoomScale="90" zoomScaleNormal="70" zoomScaleSheetLayoutView="90" workbookViewId="0">
      <selection activeCell="E6" sqref="E6"/>
    </sheetView>
  </sheetViews>
  <sheetFormatPr defaultColWidth="9.140625" defaultRowHeight="12.75"/>
  <cols>
    <col min="1" max="1" width="24.7109375" style="11" customWidth="1"/>
    <col min="2" max="8" width="15.7109375" style="11" customWidth="1"/>
    <col min="9" max="16384" width="9.140625" style="11"/>
  </cols>
  <sheetData>
    <row r="1" spans="1:8" s="107" customFormat="1" ht="50.1" customHeight="1">
      <c r="A1" s="195" t="s">
        <v>202</v>
      </c>
      <c r="B1" s="196"/>
      <c r="C1" s="195"/>
      <c r="D1" s="143"/>
      <c r="E1" s="143"/>
      <c r="F1" s="201" t="s">
        <v>136</v>
      </c>
      <c r="G1" s="201"/>
      <c r="H1" s="201"/>
    </row>
    <row r="2" spans="1:8" s="95" customFormat="1" ht="45" customHeight="1">
      <c r="A2" s="175" t="s">
        <v>332</v>
      </c>
      <c r="B2" s="175"/>
      <c r="C2" s="175"/>
      <c r="D2" s="175"/>
      <c r="E2" s="175"/>
      <c r="F2" s="175"/>
      <c r="G2" s="175"/>
      <c r="H2" s="175"/>
    </row>
    <row r="3" spans="1:8" ht="39.950000000000003" customHeight="1">
      <c r="A3" s="189" t="s">
        <v>0</v>
      </c>
      <c r="B3" s="189" t="s">
        <v>204</v>
      </c>
      <c r="C3" s="197"/>
      <c r="D3" s="197"/>
      <c r="E3" s="197"/>
      <c r="F3" s="197"/>
      <c r="G3" s="197"/>
      <c r="H3" s="197"/>
    </row>
    <row r="4" spans="1:8" s="17" customFormat="1" ht="39.950000000000003" customHeight="1">
      <c r="A4" s="189"/>
      <c r="B4" s="198" t="s">
        <v>36</v>
      </c>
      <c r="C4" s="199"/>
      <c r="D4" s="200" t="s">
        <v>107</v>
      </c>
      <c r="E4" s="200"/>
      <c r="F4" s="200" t="s">
        <v>216</v>
      </c>
      <c r="G4" s="200"/>
      <c r="H4" s="202" t="s">
        <v>35</v>
      </c>
    </row>
    <row r="5" spans="1:8" ht="39.950000000000003" customHeight="1">
      <c r="A5" s="189"/>
      <c r="B5" s="40" t="s">
        <v>118</v>
      </c>
      <c r="C5" s="41" t="s">
        <v>2</v>
      </c>
      <c r="D5" s="40" t="s">
        <v>118</v>
      </c>
      <c r="E5" s="41" t="s">
        <v>2</v>
      </c>
      <c r="F5" s="40" t="s">
        <v>118</v>
      </c>
      <c r="G5" s="41" t="s">
        <v>2</v>
      </c>
      <c r="H5" s="203"/>
    </row>
    <row r="6" spans="1:8" ht="35.25" customHeight="1">
      <c r="A6" s="22">
        <v>2013</v>
      </c>
      <c r="B6" s="44">
        <v>28406</v>
      </c>
      <c r="C6" s="9">
        <f t="shared" ref="C6:C14" si="0">B6/H6*100</f>
        <v>61.990703358575381</v>
      </c>
      <c r="D6" s="44">
        <v>17417</v>
      </c>
      <c r="E6" s="9">
        <f t="shared" ref="E6:E14" si="1">D6/H6*100</f>
        <v>38.009296641424612</v>
      </c>
      <c r="F6" s="16">
        <v>0</v>
      </c>
      <c r="G6" s="9">
        <f t="shared" ref="G6:G14" si="2">F6/H6*100</f>
        <v>0</v>
      </c>
      <c r="H6" s="45">
        <f t="shared" ref="H6:H14" si="3">B6+D6+F6</f>
        <v>45823</v>
      </c>
    </row>
    <row r="7" spans="1:8" ht="35.25" customHeight="1">
      <c r="A7" s="22">
        <v>2014</v>
      </c>
      <c r="B7" s="44">
        <v>31308</v>
      </c>
      <c r="C7" s="9">
        <f t="shared" si="0"/>
        <v>59.868056219523858</v>
      </c>
      <c r="D7" s="44">
        <v>20986</v>
      </c>
      <c r="E7" s="9">
        <f t="shared" si="1"/>
        <v>40.130031551773591</v>
      </c>
      <c r="F7" s="16">
        <v>1</v>
      </c>
      <c r="G7" s="9">
        <f t="shared" si="2"/>
        <v>1.9122287025528254E-3</v>
      </c>
      <c r="H7" s="45">
        <f t="shared" si="3"/>
        <v>52295</v>
      </c>
    </row>
    <row r="8" spans="1:8" ht="35.25" customHeight="1">
      <c r="A8" s="22">
        <v>2015</v>
      </c>
      <c r="B8" s="44">
        <v>37621</v>
      </c>
      <c r="C8" s="9">
        <f t="shared" si="0"/>
        <v>58.308147734846017</v>
      </c>
      <c r="D8" s="44">
        <v>26899</v>
      </c>
      <c r="E8" s="9">
        <f t="shared" si="1"/>
        <v>41.690302382170145</v>
      </c>
      <c r="F8" s="16">
        <v>1</v>
      </c>
      <c r="G8" s="9">
        <f t="shared" si="2"/>
        <v>1.5498829838347205E-3</v>
      </c>
      <c r="H8" s="45">
        <f t="shared" si="3"/>
        <v>64521</v>
      </c>
    </row>
    <row r="9" spans="1:8" ht="35.25" customHeight="1">
      <c r="A9" s="22">
        <v>2016</v>
      </c>
      <c r="B9" s="44">
        <v>35601</v>
      </c>
      <c r="C9" s="9">
        <f t="shared" si="0"/>
        <v>48.404465050510545</v>
      </c>
      <c r="D9" s="44">
        <v>37948</v>
      </c>
      <c r="E9" s="9">
        <f t="shared" si="1"/>
        <v>51.595534949489455</v>
      </c>
      <c r="F9" s="16">
        <v>0</v>
      </c>
      <c r="G9" s="9">
        <f t="shared" si="2"/>
        <v>0</v>
      </c>
      <c r="H9" s="45">
        <f t="shared" si="3"/>
        <v>73549</v>
      </c>
    </row>
    <row r="10" spans="1:8" ht="35.25" customHeight="1">
      <c r="A10" s="22">
        <v>2017</v>
      </c>
      <c r="B10" s="44">
        <v>37756</v>
      </c>
      <c r="C10" s="9">
        <f t="shared" si="0"/>
        <v>43.307104677571054</v>
      </c>
      <c r="D10" s="44">
        <v>49426</v>
      </c>
      <c r="E10" s="9">
        <f t="shared" si="1"/>
        <v>56.692895322428939</v>
      </c>
      <c r="F10" s="16">
        <v>0</v>
      </c>
      <c r="G10" s="9">
        <f t="shared" si="2"/>
        <v>0</v>
      </c>
      <c r="H10" s="45">
        <f t="shared" si="3"/>
        <v>87182</v>
      </c>
    </row>
    <row r="11" spans="1:8" ht="35.25" customHeight="1">
      <c r="A11" s="22">
        <v>2018</v>
      </c>
      <c r="B11" s="44">
        <v>48087</v>
      </c>
      <c r="C11" s="9">
        <f t="shared" si="0"/>
        <v>41.512642765264985</v>
      </c>
      <c r="D11" s="44">
        <v>67750</v>
      </c>
      <c r="E11" s="9">
        <f t="shared" si="1"/>
        <v>58.487357234735015</v>
      </c>
      <c r="F11" s="16">
        <v>0</v>
      </c>
      <c r="G11" s="9">
        <f t="shared" si="2"/>
        <v>0</v>
      </c>
      <c r="H11" s="45">
        <f t="shared" si="3"/>
        <v>115837</v>
      </c>
    </row>
    <row r="12" spans="1:8" ht="35.25" customHeight="1">
      <c r="A12" s="22">
        <v>2019</v>
      </c>
      <c r="B12" s="44">
        <v>50690</v>
      </c>
      <c r="C12" s="9">
        <f t="shared" si="0"/>
        <v>34.90277624765892</v>
      </c>
      <c r="D12" s="44">
        <v>94542</v>
      </c>
      <c r="E12" s="9">
        <f t="shared" si="1"/>
        <v>65.09722375234108</v>
      </c>
      <c r="F12" s="16">
        <v>0</v>
      </c>
      <c r="G12" s="9">
        <f t="shared" si="2"/>
        <v>0</v>
      </c>
      <c r="H12" s="45">
        <f t="shared" si="3"/>
        <v>145232</v>
      </c>
    </row>
    <row r="13" spans="1:8" ht="35.25" customHeight="1">
      <c r="A13" s="22">
        <v>2020</v>
      </c>
      <c r="B13" s="44">
        <v>41853</v>
      </c>
      <c r="C13" s="9">
        <f t="shared" si="0"/>
        <v>33.868774985029212</v>
      </c>
      <c r="D13" s="44">
        <v>81721</v>
      </c>
      <c r="E13" s="9">
        <f t="shared" si="1"/>
        <v>66.131225014970781</v>
      </c>
      <c r="F13" s="16">
        <v>0</v>
      </c>
      <c r="G13" s="9">
        <f t="shared" si="2"/>
        <v>0</v>
      </c>
      <c r="H13" s="45">
        <f t="shared" si="3"/>
        <v>123574</v>
      </c>
    </row>
    <row r="14" spans="1:8" ht="35.25" customHeight="1">
      <c r="A14" s="22">
        <v>2021</v>
      </c>
      <c r="B14" s="44">
        <v>48371</v>
      </c>
      <c r="C14" s="9">
        <f t="shared" si="0"/>
        <v>28.774620322064447</v>
      </c>
      <c r="D14" s="44">
        <v>119732</v>
      </c>
      <c r="E14" s="9">
        <f t="shared" si="1"/>
        <v>71.22537967793555</v>
      </c>
      <c r="F14" s="16">
        <v>0</v>
      </c>
      <c r="G14" s="9">
        <f t="shared" si="2"/>
        <v>0</v>
      </c>
      <c r="H14" s="45">
        <f t="shared" si="3"/>
        <v>168103</v>
      </c>
    </row>
    <row r="15" spans="1:8" ht="35.25" customHeight="1">
      <c r="A15" s="22">
        <v>2022</v>
      </c>
      <c r="B15" s="44">
        <v>57829</v>
      </c>
      <c r="C15" s="9">
        <f t="shared" ref="C15:C18" si="4">B15/H15*100</f>
        <v>27.190359315786012</v>
      </c>
      <c r="D15" s="44">
        <v>154853</v>
      </c>
      <c r="E15" s="9">
        <f>D15/H15*100</f>
        <v>72.809640684213988</v>
      </c>
      <c r="F15" s="16">
        <v>0</v>
      </c>
      <c r="G15" s="9">
        <f t="shared" ref="G15" si="5">F15/H15*100</f>
        <v>0</v>
      </c>
      <c r="H15" s="45">
        <f t="shared" ref="H15:H18" si="6">B15+D15+F15</f>
        <v>212682</v>
      </c>
    </row>
    <row r="16" spans="1:8" ht="35.25" customHeight="1">
      <c r="A16" s="22">
        <v>2023</v>
      </c>
      <c r="B16" s="44">
        <v>66299</v>
      </c>
      <c r="C16" s="9">
        <f t="shared" si="4"/>
        <v>27.643588300289785</v>
      </c>
      <c r="D16" s="44">
        <v>173536</v>
      </c>
      <c r="E16" s="9">
        <f>D16/H16*100</f>
        <v>72.356411699710222</v>
      </c>
      <c r="F16" s="16">
        <v>0</v>
      </c>
      <c r="G16" s="9">
        <v>0</v>
      </c>
      <c r="H16" s="45">
        <f t="shared" si="6"/>
        <v>239835</v>
      </c>
    </row>
    <row r="17" spans="1:8" ht="35.25" customHeight="1">
      <c r="A17" s="22">
        <v>2024</v>
      </c>
      <c r="B17" s="44">
        <v>87361</v>
      </c>
      <c r="C17" s="9">
        <f t="shared" si="4"/>
        <v>29.037865794477018</v>
      </c>
      <c r="D17" s="44">
        <v>213491</v>
      </c>
      <c r="E17" s="9">
        <f>D17/H17*100</f>
        <v>70.962134205522986</v>
      </c>
      <c r="F17" s="16">
        <v>0</v>
      </c>
      <c r="G17" s="9">
        <v>0</v>
      </c>
      <c r="H17" s="45">
        <f t="shared" si="6"/>
        <v>300852</v>
      </c>
    </row>
    <row r="18" spans="1:8" ht="35.25" customHeight="1">
      <c r="A18" s="22">
        <v>2025</v>
      </c>
      <c r="B18" s="44">
        <v>115244</v>
      </c>
      <c r="C18" s="9">
        <f t="shared" si="4"/>
        <v>32.930526544386375</v>
      </c>
      <c r="D18" s="44">
        <v>234717</v>
      </c>
      <c r="E18" s="9">
        <f>D18/H18*100</f>
        <v>67.069473455613632</v>
      </c>
      <c r="F18" s="16">
        <v>0</v>
      </c>
      <c r="G18" s="9">
        <v>0</v>
      </c>
      <c r="H18" s="45">
        <f t="shared" si="6"/>
        <v>349961</v>
      </c>
    </row>
    <row r="19" spans="1:8" s="6" customFormat="1" ht="33" customHeight="1">
      <c r="A19" s="192" t="s">
        <v>288</v>
      </c>
      <c r="B19" s="192"/>
      <c r="C19" s="192"/>
      <c r="D19" s="192"/>
      <c r="E19" s="192"/>
      <c r="F19" s="192"/>
      <c r="G19" s="192"/>
      <c r="H19" s="192"/>
    </row>
    <row r="20" spans="1:8" s="6" customFormat="1" ht="12" customHeight="1">
      <c r="A20" s="96"/>
      <c r="B20" s="96"/>
      <c r="C20" s="96"/>
      <c r="D20" s="96"/>
      <c r="E20" s="96"/>
      <c r="F20" s="96"/>
      <c r="G20" s="96"/>
      <c r="H20" s="96"/>
    </row>
    <row r="21" spans="1:8" ht="45" customHeight="1">
      <c r="A21" s="193" t="s">
        <v>318</v>
      </c>
      <c r="B21" s="193"/>
      <c r="C21" s="193"/>
      <c r="D21" s="193"/>
      <c r="E21" s="193"/>
      <c r="F21" s="193"/>
      <c r="G21" s="193"/>
      <c r="H21" s="193"/>
    </row>
    <row r="22" spans="1:8">
      <c r="B22" s="12"/>
      <c r="C22" s="12"/>
      <c r="D22" s="12"/>
      <c r="E22" s="12"/>
      <c r="G22" s="12"/>
    </row>
    <row r="23" spans="1:8">
      <c r="A23" s="37"/>
      <c r="B23" s="38"/>
      <c r="C23" s="38"/>
      <c r="D23" s="38"/>
      <c r="E23" s="38"/>
      <c r="F23" s="15"/>
      <c r="G23" s="38"/>
      <c r="H23" s="15"/>
    </row>
    <row r="24" spans="1:8">
      <c r="A24" s="37"/>
      <c r="B24" s="38"/>
      <c r="C24" s="38"/>
      <c r="D24" s="38"/>
      <c r="E24" s="38"/>
      <c r="F24" s="15"/>
      <c r="G24" s="38"/>
      <c r="H24" s="15"/>
    </row>
    <row r="25" spans="1:8">
      <c r="A25" s="37"/>
      <c r="B25" s="38"/>
      <c r="C25" s="38"/>
      <c r="D25" s="38"/>
      <c r="E25" s="38"/>
      <c r="F25" s="15"/>
      <c r="G25" s="38"/>
      <c r="H25" s="15"/>
    </row>
    <row r="26" spans="1:8">
      <c r="A26" s="37"/>
      <c r="B26" s="38"/>
      <c r="C26" s="38"/>
      <c r="D26" s="38"/>
      <c r="E26" s="38"/>
      <c r="F26" s="15"/>
      <c r="G26" s="38"/>
      <c r="H26" s="15"/>
    </row>
    <row r="27" spans="1:8">
      <c r="A27" s="37"/>
      <c r="B27" s="38"/>
      <c r="C27" s="38"/>
      <c r="D27" s="38"/>
      <c r="E27" s="38"/>
      <c r="F27" s="15"/>
      <c r="G27" s="38"/>
      <c r="H27" s="15"/>
    </row>
    <row r="28" spans="1:8">
      <c r="A28" s="37"/>
      <c r="B28" s="38"/>
      <c r="C28" s="38"/>
      <c r="D28" s="38"/>
      <c r="E28" s="38"/>
      <c r="F28" s="15"/>
      <c r="G28" s="38"/>
      <c r="H28" s="15"/>
    </row>
    <row r="29" spans="1:8">
      <c r="A29" s="37"/>
      <c r="B29" s="38"/>
      <c r="C29" s="38"/>
      <c r="D29" s="38"/>
      <c r="E29" s="38"/>
      <c r="F29" s="15"/>
      <c r="G29" s="38"/>
      <c r="H29" s="15"/>
    </row>
    <row r="30" spans="1:8">
      <c r="A30" s="15"/>
      <c r="B30" s="38"/>
      <c r="C30" s="38"/>
      <c r="D30" s="38"/>
      <c r="E30" s="38"/>
      <c r="F30" s="15"/>
      <c r="G30" s="38"/>
      <c r="H30" s="15"/>
    </row>
    <row r="31" spans="1:8">
      <c r="A31" s="15"/>
      <c r="B31" s="38"/>
      <c r="C31" s="38"/>
      <c r="D31" s="38"/>
      <c r="E31" s="38"/>
      <c r="F31" s="15"/>
      <c r="G31" s="38"/>
      <c r="H31" s="15"/>
    </row>
    <row r="32" spans="1:8">
      <c r="A32" s="15"/>
      <c r="B32" s="38"/>
      <c r="C32" s="38"/>
      <c r="D32" s="38"/>
      <c r="E32" s="38"/>
      <c r="F32" s="15"/>
      <c r="G32" s="38"/>
      <c r="H32" s="15"/>
    </row>
    <row r="33" spans="1:8">
      <c r="A33" s="15"/>
      <c r="B33" s="38"/>
      <c r="C33" s="38"/>
      <c r="D33" s="38"/>
      <c r="E33" s="38"/>
      <c r="F33" s="15"/>
      <c r="G33" s="38"/>
      <c r="H33" s="15"/>
    </row>
    <row r="34" spans="1:8">
      <c r="A34" s="15"/>
      <c r="B34" s="38"/>
      <c r="C34" s="38"/>
      <c r="D34" s="38"/>
      <c r="E34" s="38"/>
      <c r="F34" s="15"/>
      <c r="G34" s="38"/>
      <c r="H34" s="15"/>
    </row>
    <row r="35" spans="1:8">
      <c r="A35" s="15"/>
      <c r="B35" s="38"/>
      <c r="C35" s="38"/>
      <c r="D35" s="38"/>
      <c r="E35" s="38"/>
      <c r="F35" s="15"/>
      <c r="G35" s="38"/>
      <c r="H35" s="15"/>
    </row>
    <row r="36" spans="1:8">
      <c r="A36" s="15"/>
      <c r="B36" s="38"/>
      <c r="C36" s="38"/>
      <c r="D36" s="38"/>
      <c r="E36" s="38"/>
      <c r="F36" s="15"/>
      <c r="G36" s="38"/>
      <c r="H36" s="15"/>
    </row>
    <row r="37" spans="1:8">
      <c r="A37" s="15"/>
      <c r="B37" s="38"/>
      <c r="C37" s="38"/>
      <c r="D37" s="38"/>
      <c r="E37" s="38"/>
      <c r="F37" s="15"/>
      <c r="G37" s="38"/>
      <c r="H37" s="15"/>
    </row>
    <row r="38" spans="1:8">
      <c r="A38" s="15"/>
      <c r="B38" s="38"/>
      <c r="C38" s="38"/>
      <c r="D38" s="38"/>
      <c r="E38" s="38"/>
      <c r="F38" s="38"/>
      <c r="G38" s="38"/>
      <c r="H38" s="38"/>
    </row>
    <row r="39" spans="1:8" ht="15" customHeight="1">
      <c r="A39" s="194"/>
      <c r="B39" s="194"/>
      <c r="C39" s="194"/>
      <c r="D39" s="194"/>
      <c r="E39" s="194"/>
      <c r="F39" s="194"/>
      <c r="G39" s="194"/>
      <c r="H39" s="194"/>
    </row>
    <row r="40" spans="1:8" ht="36.75" customHeight="1">
      <c r="A40" s="194"/>
      <c r="B40" s="194"/>
      <c r="C40" s="194"/>
      <c r="D40" s="194"/>
      <c r="E40" s="194"/>
      <c r="F40" s="194"/>
      <c r="G40" s="194"/>
      <c r="H40" s="194"/>
    </row>
    <row r="42" spans="1:8" ht="18">
      <c r="A42" s="19"/>
    </row>
  </sheetData>
  <mergeCells count="13">
    <mergeCell ref="A19:H19"/>
    <mergeCell ref="A21:H21"/>
    <mergeCell ref="A39:H39"/>
    <mergeCell ref="A40:H40"/>
    <mergeCell ref="A1:C1"/>
    <mergeCell ref="A2:H2"/>
    <mergeCell ref="A3:A5"/>
    <mergeCell ref="B3:H3"/>
    <mergeCell ref="B4:C4"/>
    <mergeCell ref="D4:E4"/>
    <mergeCell ref="F4:G4"/>
    <mergeCell ref="F1:H1"/>
    <mergeCell ref="H4:H5"/>
  </mergeCells>
  <printOptions horizontalCentered="1"/>
  <pageMargins left="0.70866141732283472" right="0.70866141732283472" top="0.74803149606299213" bottom="0.74803149606299213" header="0.31496062992125984" footer="0.31496062992125984"/>
  <pageSetup paperSize="9" scale="6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K12"/>
  <sheetViews>
    <sheetView showGridLines="0" view="pageBreakPreview" zoomScale="90" zoomScaleNormal="100" zoomScaleSheetLayoutView="90" workbookViewId="0">
      <selection activeCell="G8" sqref="G8"/>
    </sheetView>
  </sheetViews>
  <sheetFormatPr defaultColWidth="9.140625" defaultRowHeight="12.75"/>
  <cols>
    <col min="1" max="1" width="48.7109375" style="2" customWidth="1"/>
    <col min="2" max="3" width="20.7109375" style="2" customWidth="1"/>
    <col min="4" max="4" width="20.7109375" style="25" customWidth="1"/>
    <col min="5" max="16384" width="9.140625" style="2"/>
  </cols>
  <sheetData>
    <row r="1" spans="1:11" s="110" customFormat="1" ht="65.25" customHeight="1">
      <c r="A1" s="109" t="s">
        <v>202</v>
      </c>
      <c r="B1" s="204" t="s">
        <v>326</v>
      </c>
      <c r="C1" s="173"/>
      <c r="D1" s="173"/>
      <c r="E1" s="114"/>
    </row>
    <row r="2" spans="1:11" s="6" customFormat="1" ht="59.25" customHeight="1">
      <c r="A2" s="175" t="s">
        <v>333</v>
      </c>
      <c r="B2" s="175"/>
      <c r="C2" s="175"/>
      <c r="D2" s="175"/>
      <c r="E2" s="10"/>
    </row>
    <row r="3" spans="1:11" ht="45" customHeight="1">
      <c r="A3" s="30" t="s">
        <v>1</v>
      </c>
      <c r="B3" s="39" t="s">
        <v>107</v>
      </c>
      <c r="C3" s="39" t="s">
        <v>36</v>
      </c>
      <c r="D3" s="39" t="s">
        <v>35</v>
      </c>
    </row>
    <row r="4" spans="1:11" ht="45" customHeight="1">
      <c r="A4" s="70" t="s">
        <v>128</v>
      </c>
      <c r="B4" s="125">
        <v>55770</v>
      </c>
      <c r="C4" s="125">
        <v>6456</v>
      </c>
      <c r="D4" s="126">
        <f>B4+C4</f>
        <v>62226</v>
      </c>
    </row>
    <row r="5" spans="1:11" ht="45" customHeight="1">
      <c r="A5" s="70" t="s">
        <v>129</v>
      </c>
      <c r="B5" s="125">
        <v>47093</v>
      </c>
      <c r="C5" s="125">
        <v>20134</v>
      </c>
      <c r="D5" s="126">
        <f t="shared" ref="D5:D11" si="0">B5+C5</f>
        <v>67227</v>
      </c>
    </row>
    <row r="6" spans="1:11" ht="45" customHeight="1">
      <c r="A6" s="23" t="s">
        <v>130</v>
      </c>
      <c r="B6" s="16">
        <v>94510</v>
      </c>
      <c r="C6" s="16">
        <v>58307</v>
      </c>
      <c r="D6" s="126">
        <f t="shared" si="0"/>
        <v>152817</v>
      </c>
    </row>
    <row r="7" spans="1:11" ht="45" customHeight="1">
      <c r="A7" s="23" t="s">
        <v>131</v>
      </c>
      <c r="B7" s="16">
        <v>5311</v>
      </c>
      <c r="C7" s="16">
        <v>5017</v>
      </c>
      <c r="D7" s="126">
        <f t="shared" si="0"/>
        <v>10328</v>
      </c>
    </row>
    <row r="8" spans="1:11" ht="45" customHeight="1">
      <c r="A8" s="23" t="s">
        <v>132</v>
      </c>
      <c r="B8" s="16">
        <v>25787</v>
      </c>
      <c r="C8" s="16">
        <v>20725</v>
      </c>
      <c r="D8" s="126">
        <f t="shared" si="0"/>
        <v>46512</v>
      </c>
    </row>
    <row r="9" spans="1:11" ht="45" customHeight="1">
      <c r="A9" s="23" t="s">
        <v>133</v>
      </c>
      <c r="B9" s="16">
        <v>4794</v>
      </c>
      <c r="C9" s="16">
        <v>3783</v>
      </c>
      <c r="D9" s="126">
        <f t="shared" si="0"/>
        <v>8577</v>
      </c>
    </row>
    <row r="10" spans="1:11" ht="45" customHeight="1">
      <c r="A10" s="23" t="s">
        <v>134</v>
      </c>
      <c r="B10" s="16">
        <v>1452</v>
      </c>
      <c r="C10" s="16">
        <v>822</v>
      </c>
      <c r="D10" s="126">
        <f t="shared" si="0"/>
        <v>2274</v>
      </c>
    </row>
    <row r="11" spans="1:11" ht="45" customHeight="1">
      <c r="A11" s="30" t="s">
        <v>34</v>
      </c>
      <c r="B11" s="100">
        <f>SUM(B4:B10)</f>
        <v>234717</v>
      </c>
      <c r="C11" s="100">
        <f>SUM(C4:C10)</f>
        <v>115244</v>
      </c>
      <c r="D11" s="100">
        <f t="shared" si="0"/>
        <v>349961</v>
      </c>
    </row>
    <row r="12" spans="1:11" s="6" customFormat="1" ht="18.75" customHeight="1">
      <c r="A12" s="205"/>
      <c r="B12" s="205"/>
      <c r="C12" s="205"/>
      <c r="D12" s="205"/>
      <c r="E12" s="18"/>
      <c r="F12" s="18"/>
      <c r="G12" s="18"/>
      <c r="H12" s="18"/>
      <c r="I12" s="18"/>
      <c r="J12" s="18"/>
      <c r="K12" s="18"/>
    </row>
  </sheetData>
  <mergeCells count="3">
    <mergeCell ref="B1:D1"/>
    <mergeCell ref="A2:D2"/>
    <mergeCell ref="A12:D12"/>
  </mergeCells>
  <printOptions horizontalCentered="1" verticalCentered="1"/>
  <pageMargins left="0" right="0" top="0.74803149606299213" bottom="0.74803149606299213" header="0.31496062992125984" footer="0.31496062992125984"/>
  <pageSetup paperSize="9" scale="10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G18"/>
  <sheetViews>
    <sheetView showGridLines="0" view="pageBreakPreview" zoomScale="90" zoomScaleNormal="90" zoomScaleSheetLayoutView="90" workbookViewId="0">
      <selection activeCell="F3" sqref="F3"/>
    </sheetView>
  </sheetViews>
  <sheetFormatPr defaultColWidth="9.140625" defaultRowHeight="12.75"/>
  <cols>
    <col min="1" max="1" width="20.42578125" style="2" customWidth="1"/>
    <col min="2" max="2" width="18.28515625" style="2" customWidth="1"/>
    <col min="3" max="3" width="20.5703125" style="2" customWidth="1"/>
    <col min="4" max="4" width="26.5703125" style="2" customWidth="1"/>
    <col min="5" max="16384" width="9.140625" style="2"/>
  </cols>
  <sheetData>
    <row r="1" spans="1:4" s="110" customFormat="1" ht="50.1" customHeight="1">
      <c r="A1" s="195" t="s">
        <v>202</v>
      </c>
      <c r="B1" s="196"/>
      <c r="C1" s="201" t="s">
        <v>136</v>
      </c>
      <c r="D1" s="201"/>
    </row>
    <row r="2" spans="1:4" s="110" customFormat="1" ht="15" customHeight="1">
      <c r="A2" s="144"/>
      <c r="B2" s="145"/>
      <c r="C2" s="146"/>
      <c r="D2" s="146"/>
    </row>
    <row r="3" spans="1:4" s="6" customFormat="1" ht="66" customHeight="1">
      <c r="A3" s="175" t="s">
        <v>341</v>
      </c>
      <c r="B3" s="175"/>
      <c r="C3" s="175"/>
      <c r="D3" s="175"/>
    </row>
    <row r="4" spans="1:4" s="6" customFormat="1" ht="19.5" customHeight="1">
      <c r="A4" s="136"/>
      <c r="B4" s="136"/>
      <c r="C4" s="136"/>
      <c r="D4" s="136"/>
    </row>
    <row r="5" spans="1:4" ht="46.5" customHeight="1">
      <c r="A5" s="152" t="s">
        <v>343</v>
      </c>
      <c r="B5" s="152" t="s">
        <v>344</v>
      </c>
      <c r="C5" s="152" t="s">
        <v>345</v>
      </c>
      <c r="D5" s="152" t="s">
        <v>346</v>
      </c>
    </row>
    <row r="6" spans="1:4" ht="35.1" customHeight="1">
      <c r="A6" s="149" t="s">
        <v>85</v>
      </c>
      <c r="B6" s="150">
        <v>5671</v>
      </c>
      <c r="C6" s="150">
        <v>2728</v>
      </c>
      <c r="D6" s="151">
        <f>SUM(B6:C6)</f>
        <v>8399</v>
      </c>
    </row>
    <row r="7" spans="1:4" ht="35.1" customHeight="1">
      <c r="A7" s="149" t="s">
        <v>86</v>
      </c>
      <c r="B7" s="150">
        <v>33104</v>
      </c>
      <c r="C7" s="150">
        <v>14413</v>
      </c>
      <c r="D7" s="151">
        <f t="shared" ref="D7:D17" si="0">SUM(B7:C7)</f>
        <v>47517</v>
      </c>
    </row>
    <row r="8" spans="1:4" ht="35.1" customHeight="1">
      <c r="A8" s="149" t="s">
        <v>87</v>
      </c>
      <c r="B8" s="150">
        <v>49723</v>
      </c>
      <c r="C8" s="150">
        <v>17067</v>
      </c>
      <c r="D8" s="151">
        <f t="shared" si="0"/>
        <v>66790</v>
      </c>
    </row>
    <row r="9" spans="1:4" ht="35.1" customHeight="1">
      <c r="A9" s="149" t="s">
        <v>88</v>
      </c>
      <c r="B9" s="150">
        <v>48713</v>
      </c>
      <c r="C9" s="150">
        <v>18790</v>
      </c>
      <c r="D9" s="151">
        <f t="shared" si="0"/>
        <v>67503</v>
      </c>
    </row>
    <row r="10" spans="1:4" ht="35.1" customHeight="1">
      <c r="A10" s="149" t="s">
        <v>89</v>
      </c>
      <c r="B10" s="150">
        <v>38645</v>
      </c>
      <c r="C10" s="150">
        <v>18873</v>
      </c>
      <c r="D10" s="151">
        <f t="shared" si="0"/>
        <v>57518</v>
      </c>
    </row>
    <row r="11" spans="1:4" ht="35.1" customHeight="1">
      <c r="A11" s="149" t="s">
        <v>90</v>
      </c>
      <c r="B11" s="150">
        <v>26873</v>
      </c>
      <c r="C11" s="150">
        <v>16554</v>
      </c>
      <c r="D11" s="151">
        <f t="shared" si="0"/>
        <v>43427</v>
      </c>
    </row>
    <row r="12" spans="1:4" ht="35.1" customHeight="1">
      <c r="A12" s="149" t="s">
        <v>91</v>
      </c>
      <c r="B12" s="150">
        <v>15952</v>
      </c>
      <c r="C12" s="150">
        <v>12079</v>
      </c>
      <c r="D12" s="151">
        <f t="shared" si="0"/>
        <v>28031</v>
      </c>
    </row>
    <row r="13" spans="1:4" ht="35.1" customHeight="1">
      <c r="A13" s="149" t="s">
        <v>92</v>
      </c>
      <c r="B13" s="150">
        <v>8698</v>
      </c>
      <c r="C13" s="150">
        <v>8017</v>
      </c>
      <c r="D13" s="151">
        <f t="shared" si="0"/>
        <v>16715</v>
      </c>
    </row>
    <row r="14" spans="1:4" ht="35.1" customHeight="1">
      <c r="A14" s="149" t="s">
        <v>93</v>
      </c>
      <c r="B14" s="150">
        <v>4424</v>
      </c>
      <c r="C14" s="150">
        <v>4369</v>
      </c>
      <c r="D14" s="151">
        <f t="shared" si="0"/>
        <v>8793</v>
      </c>
    </row>
    <row r="15" spans="1:4" ht="35.1" customHeight="1">
      <c r="A15" s="149" t="s">
        <v>94</v>
      </c>
      <c r="B15" s="150">
        <v>1978</v>
      </c>
      <c r="C15" s="150">
        <v>1773</v>
      </c>
      <c r="D15" s="151">
        <f t="shared" si="0"/>
        <v>3751</v>
      </c>
    </row>
    <row r="16" spans="1:4" ht="35.1" customHeight="1">
      <c r="A16" s="149" t="s">
        <v>3</v>
      </c>
      <c r="B16" s="150">
        <v>936</v>
      </c>
      <c r="C16" s="150">
        <v>581</v>
      </c>
      <c r="D16" s="151">
        <f t="shared" si="0"/>
        <v>1517</v>
      </c>
    </row>
    <row r="17" spans="1:7" ht="44.25" customHeight="1">
      <c r="A17" s="147" t="s">
        <v>342</v>
      </c>
      <c r="B17" s="148">
        <f>SUM(B6:B16)</f>
        <v>234717</v>
      </c>
      <c r="C17" s="148">
        <f>SUM(C6:C16)</f>
        <v>115244</v>
      </c>
      <c r="D17" s="148">
        <f t="shared" si="0"/>
        <v>349961</v>
      </c>
    </row>
    <row r="18" spans="1:7" s="6" customFormat="1" ht="23.25" customHeight="1">
      <c r="A18" s="206"/>
      <c r="B18" s="206"/>
      <c r="C18" s="206"/>
      <c r="D18" s="206"/>
      <c r="E18" s="18"/>
      <c r="F18" s="18"/>
      <c r="G18" s="18"/>
    </row>
  </sheetData>
  <mergeCells count="4">
    <mergeCell ref="A3:D3"/>
    <mergeCell ref="A18:D18"/>
    <mergeCell ref="C1:D1"/>
    <mergeCell ref="A1:B1"/>
  </mergeCells>
  <printOptions horizontalCentered="1"/>
  <pageMargins left="0.9055118110236221" right="0.9055118110236221" top="1.1417322834645669" bottom="0.74803149606299213" header="0.31496062992125984" footer="0.31496062992125984"/>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K100"/>
  <sheetViews>
    <sheetView showGridLines="0" view="pageBreakPreview" topLeftCell="A52" zoomScale="90" zoomScaleNormal="100" zoomScaleSheetLayoutView="90" workbookViewId="0">
      <selection activeCell="G6" sqref="G6"/>
    </sheetView>
  </sheetViews>
  <sheetFormatPr defaultColWidth="9.140625" defaultRowHeight="15.75"/>
  <cols>
    <col min="1" max="1" width="34.28515625" style="7" customWidth="1"/>
    <col min="2" max="4" width="20.7109375" style="32" customWidth="1"/>
    <col min="5" max="5" width="9.140625" style="7" customWidth="1"/>
    <col min="6" max="16384" width="9.140625" style="7"/>
  </cols>
  <sheetData>
    <row r="1" spans="1:5" s="110" customFormat="1" ht="50.1" customHeight="1">
      <c r="A1" s="153" t="s">
        <v>202</v>
      </c>
      <c r="B1" s="154"/>
      <c r="C1" s="207" t="s">
        <v>136</v>
      </c>
      <c r="D1" s="207"/>
    </row>
    <row r="2" spans="1:5" ht="77.25" customHeight="1">
      <c r="A2" s="208" t="s">
        <v>349</v>
      </c>
      <c r="B2" s="208"/>
      <c r="C2" s="208"/>
      <c r="D2" s="208"/>
    </row>
    <row r="3" spans="1:5" ht="36.950000000000003" customHeight="1">
      <c r="A3" s="138" t="s">
        <v>119</v>
      </c>
      <c r="B3" s="137" t="s">
        <v>107</v>
      </c>
      <c r="C3" s="137" t="s">
        <v>36</v>
      </c>
      <c r="D3" s="137" t="s">
        <v>35</v>
      </c>
    </row>
    <row r="4" spans="1:5" ht="35.25" customHeight="1">
      <c r="A4" s="47" t="s">
        <v>120</v>
      </c>
      <c r="B4" s="129">
        <v>9829</v>
      </c>
      <c r="C4" s="129">
        <v>1348</v>
      </c>
      <c r="D4" s="127">
        <v>11177</v>
      </c>
      <c r="E4" s="33"/>
    </row>
    <row r="5" spans="1:5" ht="35.25" customHeight="1">
      <c r="A5" s="47" t="s">
        <v>121</v>
      </c>
      <c r="B5" s="16">
        <v>479</v>
      </c>
      <c r="C5" s="16">
        <v>616</v>
      </c>
      <c r="D5" s="127">
        <v>1095</v>
      </c>
      <c r="E5" s="33"/>
    </row>
    <row r="6" spans="1:5" ht="35.25" customHeight="1">
      <c r="A6" s="48" t="s">
        <v>137</v>
      </c>
      <c r="B6" s="16">
        <v>491</v>
      </c>
      <c r="C6" s="16">
        <v>362</v>
      </c>
      <c r="D6" s="127">
        <v>853</v>
      </c>
      <c r="E6" s="33"/>
    </row>
    <row r="7" spans="1:5" ht="35.25" customHeight="1">
      <c r="A7" s="48" t="s">
        <v>138</v>
      </c>
      <c r="B7" s="16">
        <v>135</v>
      </c>
      <c r="C7" s="16">
        <v>160</v>
      </c>
      <c r="D7" s="127">
        <v>295</v>
      </c>
      <c r="E7" s="33"/>
    </row>
    <row r="8" spans="1:5" ht="35.25" customHeight="1">
      <c r="A8" s="48" t="s">
        <v>139</v>
      </c>
      <c r="B8" s="129">
        <v>102</v>
      </c>
      <c r="C8" s="129">
        <v>167</v>
      </c>
      <c r="D8" s="127">
        <v>269</v>
      </c>
      <c r="E8" s="33"/>
    </row>
    <row r="9" spans="1:5" ht="35.25" customHeight="1">
      <c r="A9" s="48" t="s">
        <v>140</v>
      </c>
      <c r="B9" s="16">
        <v>58</v>
      </c>
      <c r="C9" s="16">
        <v>47</v>
      </c>
      <c r="D9" s="127">
        <v>105</v>
      </c>
      <c r="E9" s="33"/>
    </row>
    <row r="10" spans="1:5" ht="35.25" customHeight="1">
      <c r="A10" s="48" t="s">
        <v>141</v>
      </c>
      <c r="B10" s="16">
        <v>4254</v>
      </c>
      <c r="C10" s="16">
        <v>3350</v>
      </c>
      <c r="D10" s="127">
        <v>7604</v>
      </c>
      <c r="E10" s="33"/>
    </row>
    <row r="11" spans="1:5" ht="35.25" customHeight="1">
      <c r="A11" s="48" t="s">
        <v>122</v>
      </c>
      <c r="B11" s="16">
        <v>180</v>
      </c>
      <c r="C11" s="16">
        <v>19</v>
      </c>
      <c r="D11" s="127">
        <v>199</v>
      </c>
      <c r="E11" s="33"/>
    </row>
    <row r="12" spans="1:5" ht="35.25" customHeight="1">
      <c r="A12" s="48" t="s">
        <v>142</v>
      </c>
      <c r="B12" s="16">
        <v>399</v>
      </c>
      <c r="C12" s="16">
        <v>800</v>
      </c>
      <c r="D12" s="127">
        <v>1199</v>
      </c>
      <c r="E12" s="33"/>
    </row>
    <row r="13" spans="1:5" ht="35.25" customHeight="1">
      <c r="A13" s="69" t="s">
        <v>143</v>
      </c>
      <c r="B13" s="16">
        <v>766</v>
      </c>
      <c r="C13" s="16">
        <v>424</v>
      </c>
      <c r="D13" s="127">
        <v>1190</v>
      </c>
      <c r="E13" s="33"/>
    </row>
    <row r="14" spans="1:5" ht="35.25" customHeight="1">
      <c r="A14" s="48" t="s">
        <v>319</v>
      </c>
      <c r="B14" s="16">
        <v>29</v>
      </c>
      <c r="C14" s="16">
        <v>89</v>
      </c>
      <c r="D14" s="127">
        <v>118</v>
      </c>
      <c r="E14" s="33"/>
    </row>
    <row r="15" spans="1:5" ht="35.25" customHeight="1">
      <c r="A15" s="48" t="s">
        <v>144</v>
      </c>
      <c r="B15" s="16">
        <v>203</v>
      </c>
      <c r="C15" s="16">
        <v>213</v>
      </c>
      <c r="D15" s="127">
        <v>416</v>
      </c>
      <c r="E15" s="33"/>
    </row>
    <row r="16" spans="1:5" ht="35.25" customHeight="1">
      <c r="A16" s="48" t="s">
        <v>145</v>
      </c>
      <c r="B16" s="16">
        <v>113</v>
      </c>
      <c r="C16" s="16">
        <v>162</v>
      </c>
      <c r="D16" s="127">
        <v>275</v>
      </c>
      <c r="E16" s="33"/>
    </row>
    <row r="17" spans="1:5" ht="35.25" customHeight="1">
      <c r="A17" s="48" t="s">
        <v>146</v>
      </c>
      <c r="B17" s="16">
        <v>601</v>
      </c>
      <c r="C17" s="16">
        <v>578</v>
      </c>
      <c r="D17" s="127">
        <v>1179</v>
      </c>
      <c r="E17" s="33"/>
    </row>
    <row r="18" spans="1:5" ht="35.25" customHeight="1">
      <c r="A18" s="48" t="s">
        <v>290</v>
      </c>
      <c r="B18" s="16">
        <v>120</v>
      </c>
      <c r="C18" s="16">
        <v>10</v>
      </c>
      <c r="D18" s="127">
        <v>130</v>
      </c>
      <c r="E18" s="33"/>
    </row>
    <row r="19" spans="1:5" ht="35.25" customHeight="1">
      <c r="A19" s="48" t="s">
        <v>147</v>
      </c>
      <c r="B19" s="16">
        <v>2980</v>
      </c>
      <c r="C19" s="16">
        <v>528</v>
      </c>
      <c r="D19" s="127">
        <v>3508</v>
      </c>
      <c r="E19" s="33"/>
    </row>
    <row r="20" spans="1:5" ht="35.25" customHeight="1">
      <c r="A20" s="48" t="s">
        <v>148</v>
      </c>
      <c r="B20" s="16">
        <v>6462</v>
      </c>
      <c r="C20" s="16">
        <v>9636</v>
      </c>
      <c r="D20" s="127">
        <v>16098</v>
      </c>
      <c r="E20" s="33"/>
    </row>
    <row r="21" spans="1:5" ht="35.25" customHeight="1">
      <c r="A21" s="48" t="s">
        <v>149</v>
      </c>
      <c r="B21" s="16">
        <v>56</v>
      </c>
      <c r="C21" s="16">
        <v>294</v>
      </c>
      <c r="D21" s="127">
        <v>350</v>
      </c>
      <c r="E21" s="33"/>
    </row>
    <row r="22" spans="1:5" ht="35.25" customHeight="1">
      <c r="A22" s="48" t="s">
        <v>150</v>
      </c>
      <c r="B22" s="16">
        <v>501</v>
      </c>
      <c r="C22" s="16">
        <v>619</v>
      </c>
      <c r="D22" s="127">
        <v>1120</v>
      </c>
      <c r="E22" s="33"/>
    </row>
    <row r="23" spans="1:5" ht="35.25" customHeight="1">
      <c r="A23" s="48" t="s">
        <v>151</v>
      </c>
      <c r="B23" s="129">
        <v>471</v>
      </c>
      <c r="C23" s="16">
        <v>856</v>
      </c>
      <c r="D23" s="127">
        <v>1327</v>
      </c>
      <c r="E23" s="33"/>
    </row>
    <row r="24" spans="1:5" ht="35.25" customHeight="1">
      <c r="A24" s="169"/>
      <c r="B24" s="163"/>
      <c r="C24" s="164"/>
      <c r="D24" s="170"/>
      <c r="E24" s="33"/>
    </row>
    <row r="25" spans="1:5" s="110" customFormat="1" ht="50.1" customHeight="1">
      <c r="A25" s="159" t="s">
        <v>202</v>
      </c>
      <c r="B25" s="160"/>
      <c r="C25" s="210" t="s">
        <v>136</v>
      </c>
      <c r="D25" s="210"/>
    </row>
    <row r="26" spans="1:5" ht="53.25" customHeight="1">
      <c r="A26" s="208" t="s">
        <v>347</v>
      </c>
      <c r="B26" s="208"/>
      <c r="C26" s="208"/>
      <c r="D26" s="208"/>
    </row>
    <row r="27" spans="1:5" ht="36.950000000000003" customHeight="1">
      <c r="A27" s="138" t="s">
        <v>119</v>
      </c>
      <c r="B27" s="137" t="s">
        <v>107</v>
      </c>
      <c r="C27" s="137" t="s">
        <v>36</v>
      </c>
      <c r="D27" s="137" t="s">
        <v>35</v>
      </c>
    </row>
    <row r="28" spans="1:5" ht="35.25" customHeight="1">
      <c r="A28" s="69" t="s">
        <v>321</v>
      </c>
      <c r="B28" s="16">
        <v>96</v>
      </c>
      <c r="C28" s="16">
        <v>45</v>
      </c>
      <c r="D28" s="130">
        <v>141</v>
      </c>
      <c r="E28" s="33"/>
    </row>
    <row r="29" spans="1:5" ht="35.25" customHeight="1">
      <c r="A29" s="48" t="s">
        <v>152</v>
      </c>
      <c r="B29" s="129">
        <v>521</v>
      </c>
      <c r="C29" s="16">
        <v>4696</v>
      </c>
      <c r="D29" s="127">
        <v>5217</v>
      </c>
    </row>
    <row r="30" spans="1:5" ht="35.25" customHeight="1">
      <c r="A30" s="48" t="s">
        <v>153</v>
      </c>
      <c r="B30" s="129">
        <v>1236</v>
      </c>
      <c r="C30" s="16">
        <v>304</v>
      </c>
      <c r="D30" s="127">
        <v>1540</v>
      </c>
    </row>
    <row r="31" spans="1:5" ht="35.25" customHeight="1">
      <c r="A31" s="48" t="s">
        <v>154</v>
      </c>
      <c r="B31" s="129">
        <v>289</v>
      </c>
      <c r="C31" s="16">
        <v>203</v>
      </c>
      <c r="D31" s="127">
        <v>492</v>
      </c>
    </row>
    <row r="32" spans="1:5" ht="35.25" customHeight="1">
      <c r="A32" s="48" t="s">
        <v>155</v>
      </c>
      <c r="B32" s="129">
        <v>162</v>
      </c>
      <c r="C32" s="16">
        <v>33</v>
      </c>
      <c r="D32" s="127">
        <v>195</v>
      </c>
    </row>
    <row r="33" spans="1:5" ht="35.25" customHeight="1">
      <c r="A33" s="47" t="s">
        <v>320</v>
      </c>
      <c r="B33" s="129">
        <v>134</v>
      </c>
      <c r="C33" s="16">
        <v>94</v>
      </c>
      <c r="D33" s="127">
        <v>228</v>
      </c>
    </row>
    <row r="34" spans="1:5" ht="35.25" customHeight="1">
      <c r="A34" s="47" t="s">
        <v>156</v>
      </c>
      <c r="B34" s="129">
        <v>477</v>
      </c>
      <c r="C34" s="16">
        <v>2846</v>
      </c>
      <c r="D34" s="127">
        <v>3323</v>
      </c>
    </row>
    <row r="35" spans="1:5" ht="35.25" customHeight="1">
      <c r="A35" s="48" t="s">
        <v>157</v>
      </c>
      <c r="B35" s="129">
        <v>196</v>
      </c>
      <c r="C35" s="16">
        <v>15</v>
      </c>
      <c r="D35" s="127">
        <v>211</v>
      </c>
      <c r="E35" s="33"/>
    </row>
    <row r="36" spans="1:5" ht="35.25" customHeight="1">
      <c r="A36" s="48" t="s">
        <v>158</v>
      </c>
      <c r="B36" s="129">
        <v>6960</v>
      </c>
      <c r="C36" s="16">
        <v>105</v>
      </c>
      <c r="D36" s="127">
        <v>7065</v>
      </c>
      <c r="E36" s="33"/>
    </row>
    <row r="37" spans="1:5" ht="35.25" customHeight="1">
      <c r="A37" s="48" t="s">
        <v>322</v>
      </c>
      <c r="B37" s="129">
        <v>97</v>
      </c>
      <c r="C37" s="129">
        <v>95</v>
      </c>
      <c r="D37" s="127">
        <v>192</v>
      </c>
      <c r="E37" s="33"/>
    </row>
    <row r="38" spans="1:5" ht="35.25" customHeight="1">
      <c r="A38" s="48" t="s">
        <v>159</v>
      </c>
      <c r="B38" s="129">
        <v>5589</v>
      </c>
      <c r="C38" s="129">
        <v>814</v>
      </c>
      <c r="D38" s="130">
        <v>6403</v>
      </c>
      <c r="E38" s="33"/>
    </row>
    <row r="39" spans="1:5" ht="35.25" customHeight="1">
      <c r="A39" s="48" t="s">
        <v>160</v>
      </c>
      <c r="B39" s="129">
        <v>7528</v>
      </c>
      <c r="C39" s="129">
        <v>5463</v>
      </c>
      <c r="D39" s="130">
        <v>12991</v>
      </c>
      <c r="E39" s="33"/>
    </row>
    <row r="40" spans="1:5" ht="35.25" customHeight="1">
      <c r="A40" s="48" t="s">
        <v>161</v>
      </c>
      <c r="B40" s="16">
        <v>148</v>
      </c>
      <c r="C40" s="16">
        <v>85</v>
      </c>
      <c r="D40" s="130">
        <v>233</v>
      </c>
      <c r="E40" s="33"/>
    </row>
    <row r="41" spans="1:5" ht="35.25" customHeight="1">
      <c r="A41" s="48" t="s">
        <v>162</v>
      </c>
      <c r="B41" s="16">
        <v>59</v>
      </c>
      <c r="C41" s="16">
        <v>49</v>
      </c>
      <c r="D41" s="130">
        <v>108</v>
      </c>
      <c r="E41" s="33"/>
    </row>
    <row r="42" spans="1:5" ht="35.25" customHeight="1">
      <c r="A42" s="48" t="s">
        <v>163</v>
      </c>
      <c r="B42" s="16">
        <v>347</v>
      </c>
      <c r="C42" s="16">
        <v>120</v>
      </c>
      <c r="D42" s="130">
        <v>467</v>
      </c>
      <c r="E42" s="33"/>
    </row>
    <row r="43" spans="1:5" ht="35.25" customHeight="1">
      <c r="A43" s="48" t="s">
        <v>164</v>
      </c>
      <c r="B43" s="16">
        <v>266</v>
      </c>
      <c r="C43" s="16">
        <v>99</v>
      </c>
      <c r="D43" s="130">
        <v>365</v>
      </c>
      <c r="E43" s="33"/>
    </row>
    <row r="44" spans="1:5" ht="35.25" customHeight="1">
      <c r="A44" s="81" t="s">
        <v>214</v>
      </c>
      <c r="B44" s="16">
        <v>141</v>
      </c>
      <c r="C44" s="16">
        <v>58</v>
      </c>
      <c r="D44" s="130">
        <v>199</v>
      </c>
      <c r="E44" s="33"/>
    </row>
    <row r="45" spans="1:5" ht="35.25" customHeight="1">
      <c r="A45" s="48" t="s">
        <v>165</v>
      </c>
      <c r="B45" s="16">
        <v>134</v>
      </c>
      <c r="C45" s="16">
        <v>78</v>
      </c>
      <c r="D45" s="130">
        <v>212</v>
      </c>
      <c r="E45" s="33"/>
    </row>
    <row r="46" spans="1:5" ht="35.25" customHeight="1">
      <c r="A46" s="48" t="s">
        <v>166</v>
      </c>
      <c r="B46" s="16">
        <v>3041</v>
      </c>
      <c r="C46" s="16">
        <v>5402</v>
      </c>
      <c r="D46" s="130">
        <v>8443</v>
      </c>
      <c r="E46" s="33"/>
    </row>
    <row r="47" spans="1:5" ht="35.25" customHeight="1">
      <c r="A47" s="48" t="s">
        <v>167</v>
      </c>
      <c r="B47" s="16">
        <v>726</v>
      </c>
      <c r="C47" s="16">
        <v>442</v>
      </c>
      <c r="D47" s="130">
        <v>1168</v>
      </c>
      <c r="E47" s="33"/>
    </row>
    <row r="48" spans="1:5" ht="35.25" customHeight="1">
      <c r="A48" s="48" t="s">
        <v>168</v>
      </c>
      <c r="B48" s="16">
        <v>4732</v>
      </c>
      <c r="C48" s="16">
        <v>8149</v>
      </c>
      <c r="D48" s="130">
        <v>12881</v>
      </c>
      <c r="E48" s="33"/>
    </row>
    <row r="49" spans="1:5" ht="35.25" customHeight="1">
      <c r="A49" s="48" t="s">
        <v>169</v>
      </c>
      <c r="B49" s="16">
        <v>818</v>
      </c>
      <c r="C49" s="16">
        <v>738</v>
      </c>
      <c r="D49" s="130">
        <v>1556</v>
      </c>
      <c r="E49" s="33"/>
    </row>
    <row r="50" spans="1:5" ht="35.25" customHeight="1">
      <c r="A50" s="169"/>
      <c r="B50" s="164"/>
      <c r="C50" s="164"/>
      <c r="D50" s="165"/>
      <c r="E50" s="33"/>
    </row>
    <row r="51" spans="1:5" s="104" customFormat="1" ht="50.1" customHeight="1">
      <c r="A51" s="159" t="s">
        <v>202</v>
      </c>
      <c r="B51" s="160"/>
      <c r="C51" s="210" t="s">
        <v>136</v>
      </c>
      <c r="D51" s="210"/>
      <c r="E51" s="105"/>
    </row>
    <row r="52" spans="1:5" s="110" customFormat="1" ht="81.75" customHeight="1">
      <c r="A52" s="208" t="s">
        <v>351</v>
      </c>
      <c r="B52" s="208"/>
      <c r="C52" s="208"/>
      <c r="D52" s="208"/>
      <c r="E52" s="115"/>
    </row>
    <row r="53" spans="1:5" ht="36.950000000000003" customHeight="1">
      <c r="A53" s="85" t="s">
        <v>119</v>
      </c>
      <c r="B53" s="85" t="s">
        <v>107</v>
      </c>
      <c r="C53" s="85" t="s">
        <v>36</v>
      </c>
      <c r="D53" s="85" t="s">
        <v>35</v>
      </c>
      <c r="E53" s="33"/>
    </row>
    <row r="54" spans="1:5" ht="35.25" customHeight="1">
      <c r="A54" s="81" t="s">
        <v>289</v>
      </c>
      <c r="B54" s="16">
        <v>436</v>
      </c>
      <c r="C54" s="16">
        <v>102</v>
      </c>
      <c r="D54" s="130">
        <v>538</v>
      </c>
      <c r="E54" s="33"/>
    </row>
    <row r="55" spans="1:5" ht="35.25" customHeight="1">
      <c r="A55" s="48" t="s">
        <v>170</v>
      </c>
      <c r="B55" s="16">
        <v>70</v>
      </c>
      <c r="C55" s="16">
        <v>77</v>
      </c>
      <c r="D55" s="130">
        <v>147</v>
      </c>
      <c r="E55" s="33"/>
    </row>
    <row r="56" spans="1:5" ht="35.25" customHeight="1">
      <c r="A56" s="69" t="s">
        <v>171</v>
      </c>
      <c r="B56" s="16">
        <v>100</v>
      </c>
      <c r="C56" s="16">
        <v>68</v>
      </c>
      <c r="D56" s="130">
        <v>168</v>
      </c>
      <c r="E56" s="33"/>
    </row>
    <row r="57" spans="1:5" ht="35.25" customHeight="1">
      <c r="A57" s="48" t="s">
        <v>172</v>
      </c>
      <c r="B57" s="129">
        <v>230</v>
      </c>
      <c r="C57" s="16">
        <v>250</v>
      </c>
      <c r="D57" s="130">
        <v>480</v>
      </c>
      <c r="E57" s="33"/>
    </row>
    <row r="58" spans="1:5" ht="35.25" customHeight="1">
      <c r="A58" s="48" t="s">
        <v>173</v>
      </c>
      <c r="B58" s="16">
        <v>228</v>
      </c>
      <c r="C58" s="129">
        <v>45</v>
      </c>
      <c r="D58" s="130">
        <v>273</v>
      </c>
      <c r="E58" s="33"/>
    </row>
    <row r="59" spans="1:5" ht="35.25" customHeight="1">
      <c r="A59" s="48" t="s">
        <v>213</v>
      </c>
      <c r="B59" s="16">
        <v>33</v>
      </c>
      <c r="C59" s="129">
        <v>76</v>
      </c>
      <c r="D59" s="130">
        <v>109</v>
      </c>
      <c r="E59" s="33"/>
    </row>
    <row r="60" spans="1:5" ht="35.25" customHeight="1">
      <c r="A60" s="48" t="s">
        <v>174</v>
      </c>
      <c r="B60" s="16">
        <v>396</v>
      </c>
      <c r="C60" s="129">
        <v>261</v>
      </c>
      <c r="D60" s="130">
        <v>657</v>
      </c>
      <c r="E60" s="33"/>
    </row>
    <row r="61" spans="1:5" ht="35.25" customHeight="1">
      <c r="A61" s="69" t="s">
        <v>291</v>
      </c>
      <c r="B61" s="129">
        <v>109</v>
      </c>
      <c r="C61" s="16">
        <v>31</v>
      </c>
      <c r="D61" s="130">
        <v>140</v>
      </c>
      <c r="E61" s="33"/>
    </row>
    <row r="62" spans="1:5" ht="35.25" customHeight="1">
      <c r="A62" s="69" t="s">
        <v>175</v>
      </c>
      <c r="B62" s="129">
        <v>97</v>
      </c>
      <c r="C62" s="16">
        <v>80</v>
      </c>
      <c r="D62" s="130">
        <v>177</v>
      </c>
      <c r="E62" s="33"/>
    </row>
    <row r="63" spans="1:5" ht="35.25" customHeight="1">
      <c r="A63" s="48" t="s">
        <v>176</v>
      </c>
      <c r="B63" s="129">
        <v>1682</v>
      </c>
      <c r="C63" s="129">
        <v>347</v>
      </c>
      <c r="D63" s="130">
        <v>2029</v>
      </c>
      <c r="E63" s="33"/>
    </row>
    <row r="64" spans="1:5" ht="35.25" customHeight="1">
      <c r="A64" s="48" t="s">
        <v>177</v>
      </c>
      <c r="B64" s="129">
        <v>272</v>
      </c>
      <c r="C64" s="129">
        <v>300</v>
      </c>
      <c r="D64" s="130">
        <v>572</v>
      </c>
      <c r="E64" s="33"/>
    </row>
    <row r="65" spans="1:5" ht="35.25" customHeight="1">
      <c r="A65" s="49" t="s">
        <v>178</v>
      </c>
      <c r="B65" s="129">
        <v>210</v>
      </c>
      <c r="C65" s="16">
        <v>922</v>
      </c>
      <c r="D65" s="130">
        <v>1132</v>
      </c>
      <c r="E65" s="33"/>
    </row>
    <row r="66" spans="1:5" ht="35.25" customHeight="1">
      <c r="A66" s="49" t="s">
        <v>179</v>
      </c>
      <c r="B66" s="129">
        <v>112</v>
      </c>
      <c r="C66" s="16">
        <v>111</v>
      </c>
      <c r="D66" s="130">
        <v>223</v>
      </c>
      <c r="E66" s="33"/>
    </row>
    <row r="67" spans="1:5" ht="35.25" customHeight="1">
      <c r="A67" s="68" t="s">
        <v>180</v>
      </c>
      <c r="B67" s="129">
        <v>4306</v>
      </c>
      <c r="C67" s="16">
        <v>739</v>
      </c>
      <c r="D67" s="130">
        <v>5045</v>
      </c>
      <c r="E67" s="33"/>
    </row>
    <row r="68" spans="1:5" ht="35.25" customHeight="1">
      <c r="A68" s="68" t="s">
        <v>181</v>
      </c>
      <c r="B68" s="129">
        <v>567</v>
      </c>
      <c r="C68" s="16">
        <v>142</v>
      </c>
      <c r="D68" s="130">
        <v>709</v>
      </c>
      <c r="E68" s="33"/>
    </row>
    <row r="69" spans="1:5" ht="35.25" customHeight="1">
      <c r="A69" s="68" t="s">
        <v>182</v>
      </c>
      <c r="B69" s="129">
        <v>7943</v>
      </c>
      <c r="C69" s="16">
        <v>10743</v>
      </c>
      <c r="D69" s="130">
        <v>18686</v>
      </c>
      <c r="E69" s="33"/>
    </row>
    <row r="70" spans="1:5" ht="35.25" customHeight="1">
      <c r="A70" s="68" t="s">
        <v>183</v>
      </c>
      <c r="B70" s="129">
        <v>8168</v>
      </c>
      <c r="C70" s="16">
        <v>305</v>
      </c>
      <c r="D70" s="130">
        <v>8473</v>
      </c>
      <c r="E70" s="33"/>
    </row>
    <row r="71" spans="1:5" ht="35.25" customHeight="1">
      <c r="A71" s="68" t="s">
        <v>184</v>
      </c>
      <c r="B71" s="129">
        <v>83</v>
      </c>
      <c r="C71" s="16">
        <v>150</v>
      </c>
      <c r="D71" s="130">
        <v>233</v>
      </c>
      <c r="E71" s="33"/>
    </row>
    <row r="72" spans="1:5" ht="35.25" customHeight="1">
      <c r="A72" s="162" t="s">
        <v>217</v>
      </c>
      <c r="B72" s="157">
        <v>140</v>
      </c>
      <c r="C72" s="158">
        <v>107</v>
      </c>
      <c r="D72" s="161">
        <v>247</v>
      </c>
      <c r="E72" s="33"/>
    </row>
    <row r="73" spans="1:5" s="104" customFormat="1" ht="33.75" customHeight="1">
      <c r="A73" s="68" t="s">
        <v>185</v>
      </c>
      <c r="B73" s="129">
        <v>7719</v>
      </c>
      <c r="C73" s="16">
        <v>6442</v>
      </c>
      <c r="D73" s="130">
        <v>14161</v>
      </c>
      <c r="E73" s="105"/>
    </row>
    <row r="74" spans="1:5" s="110" customFormat="1" ht="36" customHeight="1">
      <c r="A74" s="68" t="s">
        <v>186</v>
      </c>
      <c r="B74" s="129">
        <v>231</v>
      </c>
      <c r="C74" s="16">
        <v>42</v>
      </c>
      <c r="D74" s="130">
        <v>273</v>
      </c>
      <c r="E74" s="115"/>
    </row>
    <row r="75" spans="1:5" s="110" customFormat="1" ht="23.25" customHeight="1">
      <c r="A75" s="168"/>
      <c r="B75" s="163"/>
      <c r="C75" s="164"/>
      <c r="D75" s="165"/>
      <c r="E75" s="115"/>
    </row>
    <row r="76" spans="1:5" ht="53.25" customHeight="1">
      <c r="A76" s="159" t="s">
        <v>202</v>
      </c>
      <c r="B76" s="160"/>
      <c r="C76" s="210" t="s">
        <v>136</v>
      </c>
      <c r="D76" s="210"/>
      <c r="E76" s="33"/>
    </row>
    <row r="77" spans="1:5" ht="82.5" customHeight="1">
      <c r="A77" s="208" t="s">
        <v>350</v>
      </c>
      <c r="B77" s="208"/>
      <c r="C77" s="208"/>
      <c r="D77" s="208"/>
      <c r="E77" s="33"/>
    </row>
    <row r="78" spans="1:5" ht="42.75" customHeight="1">
      <c r="A78" s="138" t="s">
        <v>119</v>
      </c>
      <c r="B78" s="137" t="s">
        <v>107</v>
      </c>
      <c r="C78" s="137" t="s">
        <v>36</v>
      </c>
      <c r="D78" s="137" t="s">
        <v>35</v>
      </c>
      <c r="E78" s="33"/>
    </row>
    <row r="79" spans="1:5" ht="35.25" customHeight="1">
      <c r="A79" s="68" t="s">
        <v>187</v>
      </c>
      <c r="B79" s="129">
        <v>74</v>
      </c>
      <c r="C79" s="16">
        <v>53</v>
      </c>
      <c r="D79" s="130">
        <v>127</v>
      </c>
      <c r="E79" s="33"/>
    </row>
    <row r="80" spans="1:5" ht="35.25" customHeight="1">
      <c r="A80" s="98" t="s">
        <v>292</v>
      </c>
      <c r="B80" s="129">
        <v>122</v>
      </c>
      <c r="C80" s="16">
        <v>26</v>
      </c>
      <c r="D80" s="130">
        <v>148</v>
      </c>
      <c r="E80" s="33"/>
    </row>
    <row r="81" spans="1:5" ht="35.25" customHeight="1">
      <c r="A81" s="68" t="s">
        <v>188</v>
      </c>
      <c r="B81" s="129">
        <v>184</v>
      </c>
      <c r="C81" s="16">
        <v>94</v>
      </c>
      <c r="D81" s="130">
        <v>278</v>
      </c>
      <c r="E81" s="33"/>
    </row>
    <row r="82" spans="1:5" ht="35.25" customHeight="1">
      <c r="A82" s="68" t="s">
        <v>189</v>
      </c>
      <c r="B82" s="129">
        <v>2790</v>
      </c>
      <c r="C82" s="16">
        <v>59</v>
      </c>
      <c r="D82" s="130">
        <v>2849</v>
      </c>
      <c r="E82" s="33"/>
    </row>
    <row r="83" spans="1:5" ht="35.25" customHeight="1">
      <c r="A83" s="68" t="s">
        <v>190</v>
      </c>
      <c r="B83" s="129">
        <v>203</v>
      </c>
      <c r="C83" s="16">
        <v>70</v>
      </c>
      <c r="D83" s="130">
        <v>273</v>
      </c>
      <c r="E83" s="33"/>
    </row>
    <row r="84" spans="1:5" ht="35.25" customHeight="1">
      <c r="A84" s="68" t="s">
        <v>191</v>
      </c>
      <c r="B84" s="129">
        <v>98464</v>
      </c>
      <c r="C84" s="16">
        <v>6632</v>
      </c>
      <c r="D84" s="130">
        <v>105096</v>
      </c>
      <c r="E84" s="33"/>
    </row>
    <row r="85" spans="1:5" ht="35.25" customHeight="1">
      <c r="A85" s="68" t="s">
        <v>192</v>
      </c>
      <c r="B85" s="129">
        <v>1052</v>
      </c>
      <c r="C85" s="16">
        <v>428</v>
      </c>
      <c r="D85" s="130">
        <v>1480</v>
      </c>
      <c r="E85" s="33"/>
    </row>
    <row r="86" spans="1:5" ht="35.25" customHeight="1">
      <c r="A86" s="68" t="s">
        <v>193</v>
      </c>
      <c r="B86" s="129">
        <v>86</v>
      </c>
      <c r="C86" s="16">
        <v>30</v>
      </c>
      <c r="D86" s="130">
        <v>116</v>
      </c>
      <c r="E86" s="33"/>
    </row>
    <row r="87" spans="1:5" ht="35.25" customHeight="1">
      <c r="A87" s="68" t="s">
        <v>194</v>
      </c>
      <c r="B87" s="129">
        <v>202</v>
      </c>
      <c r="C87" s="16">
        <v>599</v>
      </c>
      <c r="D87" s="130">
        <v>801</v>
      </c>
      <c r="E87" s="33"/>
    </row>
    <row r="88" spans="1:5" ht="35.25" customHeight="1">
      <c r="A88" s="68" t="s">
        <v>195</v>
      </c>
      <c r="B88" s="129">
        <v>439</v>
      </c>
      <c r="C88" s="16">
        <v>645</v>
      </c>
      <c r="D88" s="130">
        <v>1084</v>
      </c>
      <c r="E88" s="33"/>
    </row>
    <row r="89" spans="1:5" ht="35.25" customHeight="1">
      <c r="A89" s="68" t="s">
        <v>196</v>
      </c>
      <c r="B89" s="129">
        <v>31907</v>
      </c>
      <c r="C89" s="16">
        <v>30505</v>
      </c>
      <c r="D89" s="130">
        <v>62412</v>
      </c>
      <c r="E89" s="33"/>
    </row>
    <row r="90" spans="1:5" ht="35.25" customHeight="1">
      <c r="A90" s="68" t="s">
        <v>197</v>
      </c>
      <c r="B90" s="129">
        <v>205</v>
      </c>
      <c r="C90" s="16">
        <v>298</v>
      </c>
      <c r="D90" s="130">
        <v>503</v>
      </c>
      <c r="E90" s="33"/>
    </row>
    <row r="91" spans="1:5" ht="35.25" customHeight="1">
      <c r="A91" s="68" t="s">
        <v>198</v>
      </c>
      <c r="B91" s="129">
        <v>635</v>
      </c>
      <c r="C91" s="16">
        <v>2679</v>
      </c>
      <c r="D91" s="130">
        <v>3314</v>
      </c>
      <c r="E91" s="33"/>
    </row>
    <row r="92" spans="1:5" ht="35.25" customHeight="1">
      <c r="A92" s="68" t="s">
        <v>199</v>
      </c>
      <c r="B92" s="129">
        <v>675</v>
      </c>
      <c r="C92" s="16">
        <v>220</v>
      </c>
      <c r="D92" s="130">
        <v>895</v>
      </c>
      <c r="E92" s="33"/>
    </row>
    <row r="93" spans="1:5" ht="35.25" customHeight="1">
      <c r="A93" s="80" t="s">
        <v>218</v>
      </c>
      <c r="B93" s="129">
        <v>112</v>
      </c>
      <c r="C93" s="16">
        <v>124</v>
      </c>
      <c r="D93" s="130">
        <v>236</v>
      </c>
      <c r="E93" s="33"/>
    </row>
    <row r="94" spans="1:5" ht="35.25" customHeight="1">
      <c r="A94" s="68" t="s">
        <v>200</v>
      </c>
      <c r="B94" s="129">
        <v>492</v>
      </c>
      <c r="C94" s="16">
        <v>78</v>
      </c>
      <c r="D94" s="130">
        <v>570</v>
      </c>
      <c r="E94" s="33"/>
    </row>
    <row r="95" spans="1:5" ht="35.25" customHeight="1">
      <c r="A95" s="68" t="s">
        <v>201</v>
      </c>
      <c r="B95" s="129">
        <v>326</v>
      </c>
      <c r="C95" s="16">
        <v>218</v>
      </c>
      <c r="D95" s="130">
        <v>544</v>
      </c>
      <c r="E95" s="33"/>
    </row>
    <row r="96" spans="1:5" ht="35.25" customHeight="1">
      <c r="A96" s="68" t="s">
        <v>215</v>
      </c>
      <c r="B96" s="129">
        <v>172</v>
      </c>
      <c r="C96" s="16">
        <v>84</v>
      </c>
      <c r="D96" s="130">
        <v>256</v>
      </c>
    </row>
    <row r="97" spans="1:11" ht="35.25" customHeight="1">
      <c r="A97" s="49" t="s">
        <v>123</v>
      </c>
      <c r="B97" s="129">
        <v>1519</v>
      </c>
      <c r="C97" s="16">
        <v>851</v>
      </c>
      <c r="D97" s="130">
        <v>2370</v>
      </c>
    </row>
    <row r="98" spans="1:11" ht="38.25" customHeight="1">
      <c r="A98" s="155" t="s">
        <v>348</v>
      </c>
      <c r="B98" s="156">
        <v>234717</v>
      </c>
      <c r="C98" s="156">
        <v>115244</v>
      </c>
      <c r="D98" s="156">
        <v>349961</v>
      </c>
      <c r="E98" s="34"/>
      <c r="F98" s="34"/>
      <c r="G98" s="34"/>
      <c r="H98" s="34"/>
      <c r="I98" s="34"/>
      <c r="J98" s="34"/>
      <c r="K98" s="34"/>
    </row>
    <row r="99" spans="1:11" ht="15" customHeight="1">
      <c r="A99" s="166"/>
      <c r="B99" s="167"/>
      <c r="C99" s="167"/>
      <c r="D99" s="167"/>
      <c r="E99" s="34"/>
      <c r="F99" s="34"/>
      <c r="G99" s="34"/>
      <c r="H99" s="34"/>
      <c r="I99" s="34"/>
      <c r="J99" s="34"/>
      <c r="K99" s="34"/>
    </row>
    <row r="100" spans="1:11" ht="43.5" customHeight="1">
      <c r="A100" s="209" t="s">
        <v>212</v>
      </c>
      <c r="B100" s="209"/>
      <c r="C100" s="209"/>
      <c r="D100" s="209"/>
      <c r="E100" s="35"/>
      <c r="F100" s="35"/>
      <c r="G100" s="35"/>
      <c r="H100" s="35"/>
      <c r="I100" s="35"/>
      <c r="J100" s="35"/>
      <c r="K100" s="35"/>
    </row>
  </sheetData>
  <mergeCells count="9">
    <mergeCell ref="C1:D1"/>
    <mergeCell ref="A2:D2"/>
    <mergeCell ref="A26:D26"/>
    <mergeCell ref="A100:D100"/>
    <mergeCell ref="A77:D77"/>
    <mergeCell ref="C25:D25"/>
    <mergeCell ref="C76:D76"/>
    <mergeCell ref="C51:D51"/>
    <mergeCell ref="A52:D52"/>
  </mergeCells>
  <printOptions horizontalCentered="1"/>
  <pageMargins left="0.9055118110236221" right="0.9055118110236221" top="0.74803149606299213" bottom="0.74803149606299213" header="0.31496062992125984" footer="0.31496062992125984"/>
  <pageSetup paperSize="9" scale="79" orientation="portrait" r:id="rId1"/>
  <rowBreaks count="3" manualBreakCount="3">
    <brk id="24" max="3" man="1"/>
    <brk id="50" max="16383" man="1"/>
    <brk id="75"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F125"/>
  <sheetViews>
    <sheetView view="pageBreakPreview" topLeftCell="A48" zoomScale="90" zoomScaleNormal="98" zoomScaleSheetLayoutView="90" workbookViewId="0">
      <selection activeCell="H9" sqref="H9"/>
    </sheetView>
  </sheetViews>
  <sheetFormatPr defaultColWidth="9.140625" defaultRowHeight="12.75"/>
  <cols>
    <col min="1" max="1" width="8.85546875" style="11" customWidth="1"/>
    <col min="2" max="2" width="68.42578125" style="13" customWidth="1"/>
    <col min="3" max="3" width="27.140625" style="24" customWidth="1"/>
    <col min="4" max="16384" width="9.140625" style="11"/>
  </cols>
  <sheetData>
    <row r="1" spans="1:3" s="107" customFormat="1" ht="50.1" customHeight="1">
      <c r="A1" s="186" t="s">
        <v>202</v>
      </c>
      <c r="B1" s="187"/>
      <c r="C1" s="108" t="s">
        <v>136</v>
      </c>
    </row>
    <row r="2" spans="1:3" ht="45" customHeight="1">
      <c r="A2" s="175" t="s">
        <v>338</v>
      </c>
      <c r="B2" s="175"/>
      <c r="C2" s="175"/>
    </row>
    <row r="3" spans="1:3" ht="39.75" customHeight="1">
      <c r="A3" s="189" t="s">
        <v>135</v>
      </c>
      <c r="B3" s="212" t="s">
        <v>325</v>
      </c>
      <c r="C3" s="184" t="s">
        <v>204</v>
      </c>
    </row>
    <row r="4" spans="1:3" ht="26.25" customHeight="1">
      <c r="A4" s="189"/>
      <c r="B4" s="212"/>
      <c r="C4" s="185"/>
    </row>
    <row r="5" spans="1:3" ht="35.25" customHeight="1">
      <c r="A5" s="63" t="s">
        <v>110</v>
      </c>
      <c r="B5" s="51" t="s">
        <v>251</v>
      </c>
      <c r="C5" s="131">
        <v>2457</v>
      </c>
    </row>
    <row r="6" spans="1:3" ht="35.25" customHeight="1">
      <c r="A6" s="72" t="s">
        <v>111</v>
      </c>
      <c r="B6" s="54" t="s">
        <v>252</v>
      </c>
      <c r="C6" s="132">
        <v>32</v>
      </c>
    </row>
    <row r="7" spans="1:3" ht="35.25" customHeight="1">
      <c r="A7" s="72" t="s">
        <v>112</v>
      </c>
      <c r="B7" s="54" t="s">
        <v>253</v>
      </c>
      <c r="C7" s="132">
        <v>41</v>
      </c>
    </row>
    <row r="8" spans="1:3" ht="35.25" customHeight="1">
      <c r="A8" s="72" t="s">
        <v>113</v>
      </c>
      <c r="B8" s="54" t="s">
        <v>254</v>
      </c>
      <c r="C8" s="132">
        <v>937</v>
      </c>
    </row>
    <row r="9" spans="1:3" ht="35.25" customHeight="1">
      <c r="A9" s="72" t="s">
        <v>114</v>
      </c>
      <c r="B9" s="54" t="s">
        <v>255</v>
      </c>
      <c r="C9" s="132">
        <v>12</v>
      </c>
    </row>
    <row r="10" spans="1:3" ht="35.25" customHeight="1">
      <c r="A10" s="63" t="s">
        <v>115</v>
      </c>
      <c r="B10" s="51" t="s">
        <v>256</v>
      </c>
      <c r="C10" s="131">
        <v>247</v>
      </c>
    </row>
    <row r="11" spans="1:3" ht="35.25" customHeight="1">
      <c r="A11" s="63" t="s">
        <v>116</v>
      </c>
      <c r="B11" s="51" t="s">
        <v>257</v>
      </c>
      <c r="C11" s="131">
        <v>854</v>
      </c>
    </row>
    <row r="12" spans="1:3" ht="35.25" customHeight="1">
      <c r="A12" s="63" t="s">
        <v>117</v>
      </c>
      <c r="B12" s="51" t="s">
        <v>258</v>
      </c>
      <c r="C12" s="131">
        <v>399</v>
      </c>
    </row>
    <row r="13" spans="1:3" ht="35.25" customHeight="1">
      <c r="A13" s="64">
        <v>10</v>
      </c>
      <c r="B13" s="51" t="s">
        <v>259</v>
      </c>
      <c r="C13" s="131">
        <v>12553</v>
      </c>
    </row>
    <row r="14" spans="1:3" ht="35.25" customHeight="1">
      <c r="A14" s="71">
        <v>11</v>
      </c>
      <c r="B14" s="54" t="s">
        <v>260</v>
      </c>
      <c r="C14" s="132">
        <v>136</v>
      </c>
    </row>
    <row r="15" spans="1:3" ht="35.25" customHeight="1">
      <c r="A15" s="71">
        <v>12</v>
      </c>
      <c r="B15" s="54" t="s">
        <v>261</v>
      </c>
      <c r="C15" s="132">
        <v>70</v>
      </c>
    </row>
    <row r="16" spans="1:3" ht="35.25" customHeight="1">
      <c r="A16" s="64">
        <v>13</v>
      </c>
      <c r="B16" s="51" t="s">
        <v>262</v>
      </c>
      <c r="C16" s="131">
        <v>13501</v>
      </c>
    </row>
    <row r="17" spans="1:3" ht="35.25" customHeight="1">
      <c r="A17" s="64">
        <v>14</v>
      </c>
      <c r="B17" s="51" t="s">
        <v>263</v>
      </c>
      <c r="C17" s="131">
        <v>14011</v>
      </c>
    </row>
    <row r="18" spans="1:3" ht="35.25" customHeight="1">
      <c r="A18" s="64">
        <v>15</v>
      </c>
      <c r="B18" s="54" t="s">
        <v>311</v>
      </c>
      <c r="C18" s="131">
        <v>3651</v>
      </c>
    </row>
    <row r="19" spans="1:3" ht="73.5">
      <c r="A19" s="64">
        <v>16</v>
      </c>
      <c r="B19" s="51" t="s">
        <v>264</v>
      </c>
      <c r="C19" s="131">
        <v>2529</v>
      </c>
    </row>
    <row r="20" spans="1:3" ht="35.25" customHeight="1">
      <c r="A20" s="64">
        <v>17</v>
      </c>
      <c r="B20" s="51" t="s">
        <v>265</v>
      </c>
      <c r="C20" s="131">
        <v>2357</v>
      </c>
    </row>
    <row r="21" spans="1:3" ht="35.25" customHeight="1">
      <c r="A21" s="64">
        <v>18</v>
      </c>
      <c r="B21" s="51" t="s">
        <v>266</v>
      </c>
      <c r="C21" s="131">
        <v>824</v>
      </c>
    </row>
    <row r="22" spans="1:3" ht="35.25" customHeight="1">
      <c r="A22" s="71">
        <v>19</v>
      </c>
      <c r="B22" s="54" t="s">
        <v>267</v>
      </c>
      <c r="C22" s="132">
        <v>103</v>
      </c>
    </row>
    <row r="23" spans="1:3" s="107" customFormat="1" ht="50.1" customHeight="1">
      <c r="A23" s="186" t="s">
        <v>202</v>
      </c>
      <c r="B23" s="186"/>
      <c r="C23" s="108" t="s">
        <v>136</v>
      </c>
    </row>
    <row r="24" spans="1:3" ht="45" customHeight="1">
      <c r="A24" s="175" t="s">
        <v>337</v>
      </c>
      <c r="B24" s="175"/>
      <c r="C24" s="175"/>
    </row>
    <row r="25" spans="1:3" ht="39.75" customHeight="1">
      <c r="A25" s="189" t="s">
        <v>135</v>
      </c>
      <c r="B25" s="212" t="s">
        <v>325</v>
      </c>
      <c r="C25" s="184" t="s">
        <v>204</v>
      </c>
    </row>
    <row r="26" spans="1:3" ht="24" customHeight="1">
      <c r="A26" s="189"/>
      <c r="B26" s="212"/>
      <c r="C26" s="185"/>
    </row>
    <row r="27" spans="1:3" ht="35.25" customHeight="1">
      <c r="A27" s="64">
        <v>20</v>
      </c>
      <c r="B27" s="51" t="s">
        <v>268</v>
      </c>
      <c r="C27" s="131">
        <v>3097</v>
      </c>
    </row>
    <row r="28" spans="1:3" ht="58.5">
      <c r="A28" s="64">
        <v>21</v>
      </c>
      <c r="B28" s="51" t="s">
        <v>293</v>
      </c>
      <c r="C28" s="131">
        <v>441</v>
      </c>
    </row>
    <row r="29" spans="1:3" ht="35.25" customHeight="1">
      <c r="A29" s="64">
        <v>22</v>
      </c>
      <c r="B29" s="51" t="s">
        <v>269</v>
      </c>
      <c r="C29" s="131">
        <v>9310</v>
      </c>
    </row>
    <row r="30" spans="1:3" ht="35.25" customHeight="1">
      <c r="A30" s="64">
        <v>23</v>
      </c>
      <c r="B30" s="51" t="s">
        <v>270</v>
      </c>
      <c r="C30" s="131">
        <v>6070</v>
      </c>
    </row>
    <row r="31" spans="1:3" ht="35.25" customHeight="1">
      <c r="A31" s="64">
        <v>24</v>
      </c>
      <c r="B31" s="51" t="s">
        <v>271</v>
      </c>
      <c r="C31" s="131">
        <v>4428</v>
      </c>
    </row>
    <row r="32" spans="1:3" ht="43.5">
      <c r="A32" s="64">
        <v>25</v>
      </c>
      <c r="B32" s="51" t="s">
        <v>272</v>
      </c>
      <c r="C32" s="131">
        <v>13231</v>
      </c>
    </row>
    <row r="33" spans="1:3" ht="35.25" customHeight="1">
      <c r="A33" s="64">
        <v>26</v>
      </c>
      <c r="B33" s="51" t="s">
        <v>273</v>
      </c>
      <c r="C33" s="131">
        <v>769</v>
      </c>
    </row>
    <row r="34" spans="1:3" ht="35.25" customHeight="1">
      <c r="A34" s="64">
        <v>27</v>
      </c>
      <c r="B34" s="51" t="s">
        <v>274</v>
      </c>
      <c r="C34" s="131">
        <v>3921</v>
      </c>
    </row>
    <row r="35" spans="1:3" ht="35.25" customHeight="1">
      <c r="A35" s="64">
        <v>28</v>
      </c>
      <c r="B35" s="51" t="s">
        <v>282</v>
      </c>
      <c r="C35" s="131">
        <v>6778</v>
      </c>
    </row>
    <row r="36" spans="1:3" ht="44.25">
      <c r="A36" s="64">
        <v>29</v>
      </c>
      <c r="B36" s="51" t="s">
        <v>275</v>
      </c>
      <c r="C36" s="131">
        <v>3112</v>
      </c>
    </row>
    <row r="37" spans="1:3" ht="35.25" customHeight="1">
      <c r="A37" s="64">
        <v>30</v>
      </c>
      <c r="B37" s="51" t="s">
        <v>276</v>
      </c>
      <c r="C37" s="131">
        <v>1140</v>
      </c>
    </row>
    <row r="38" spans="1:3" ht="35.25" customHeight="1">
      <c r="A38" s="64">
        <v>31</v>
      </c>
      <c r="B38" s="51" t="s">
        <v>277</v>
      </c>
      <c r="C38" s="131">
        <v>9481</v>
      </c>
    </row>
    <row r="39" spans="1:3" ht="35.25" customHeight="1">
      <c r="A39" s="64">
        <v>32</v>
      </c>
      <c r="B39" s="51" t="s">
        <v>278</v>
      </c>
      <c r="C39" s="131">
        <v>2296</v>
      </c>
    </row>
    <row r="40" spans="1:3" ht="35.25" customHeight="1">
      <c r="A40" s="64">
        <v>33</v>
      </c>
      <c r="B40" s="54" t="s">
        <v>297</v>
      </c>
      <c r="C40" s="131">
        <v>1700</v>
      </c>
    </row>
    <row r="41" spans="1:3" ht="35.25" customHeight="1">
      <c r="A41" s="64">
        <v>35</v>
      </c>
      <c r="B41" s="54" t="s">
        <v>294</v>
      </c>
      <c r="C41" s="131">
        <v>569</v>
      </c>
    </row>
    <row r="42" spans="1:3" s="107" customFormat="1" ht="50.1" customHeight="1">
      <c r="A42" s="186" t="s">
        <v>202</v>
      </c>
      <c r="B42" s="186"/>
      <c r="C42" s="108" t="s">
        <v>136</v>
      </c>
    </row>
    <row r="43" spans="1:3" ht="45" customHeight="1">
      <c r="A43" s="175" t="s">
        <v>337</v>
      </c>
      <c r="B43" s="175"/>
      <c r="C43" s="175"/>
    </row>
    <row r="44" spans="1:3" ht="39.75" customHeight="1">
      <c r="A44" s="189" t="s">
        <v>135</v>
      </c>
      <c r="B44" s="212" t="s">
        <v>325</v>
      </c>
      <c r="C44" s="184" t="s">
        <v>204</v>
      </c>
    </row>
    <row r="45" spans="1:3" ht="20.25" customHeight="1">
      <c r="A45" s="189"/>
      <c r="B45" s="212"/>
      <c r="C45" s="185"/>
    </row>
    <row r="46" spans="1:3" ht="35.25" customHeight="1">
      <c r="A46" s="71">
        <v>36</v>
      </c>
      <c r="B46" s="70" t="s">
        <v>219</v>
      </c>
      <c r="C46" s="132">
        <v>7</v>
      </c>
    </row>
    <row r="47" spans="1:3" ht="35.25" customHeight="1">
      <c r="A47" s="71">
        <v>37</v>
      </c>
      <c r="B47" s="70" t="s">
        <v>220</v>
      </c>
      <c r="C47" s="132">
        <v>6</v>
      </c>
    </row>
    <row r="48" spans="1:3" ht="35.25" customHeight="1">
      <c r="A48" s="71">
        <v>38</v>
      </c>
      <c r="B48" s="70" t="s">
        <v>298</v>
      </c>
      <c r="C48" s="132">
        <v>1009</v>
      </c>
    </row>
    <row r="49" spans="1:3" ht="35.25" customHeight="1">
      <c r="A49" s="64">
        <v>41</v>
      </c>
      <c r="B49" s="70" t="s">
        <v>299</v>
      </c>
      <c r="C49" s="131">
        <v>10796</v>
      </c>
    </row>
    <row r="50" spans="1:3" ht="35.25" customHeight="1">
      <c r="A50" s="64">
        <v>42</v>
      </c>
      <c r="B50" s="23" t="s">
        <v>221</v>
      </c>
      <c r="C50" s="131">
        <v>17609</v>
      </c>
    </row>
    <row r="51" spans="1:3" ht="35.25" customHeight="1">
      <c r="A51" s="64">
        <v>43</v>
      </c>
      <c r="B51" s="23" t="s">
        <v>222</v>
      </c>
      <c r="C51" s="131">
        <v>4585</v>
      </c>
    </row>
    <row r="52" spans="1:3" ht="35.25" customHeight="1">
      <c r="A52" s="64">
        <v>46</v>
      </c>
      <c r="B52" s="70" t="s">
        <v>300</v>
      </c>
      <c r="C52" s="131">
        <v>20766</v>
      </c>
    </row>
    <row r="53" spans="1:3" ht="35.25" customHeight="1">
      <c r="A53" s="64">
        <v>47</v>
      </c>
      <c r="B53" s="70" t="s">
        <v>301</v>
      </c>
      <c r="C53" s="131">
        <v>13191</v>
      </c>
    </row>
    <row r="54" spans="1:3" ht="35.25" customHeight="1">
      <c r="A54" s="64">
        <v>49</v>
      </c>
      <c r="B54" s="23" t="s">
        <v>223</v>
      </c>
      <c r="C54" s="131">
        <v>2486</v>
      </c>
    </row>
    <row r="55" spans="1:3" ht="35.25" customHeight="1">
      <c r="A55" s="64">
        <v>50</v>
      </c>
      <c r="B55" s="23" t="s">
        <v>224</v>
      </c>
      <c r="C55" s="131">
        <v>122</v>
      </c>
    </row>
    <row r="56" spans="1:3" ht="35.25" customHeight="1">
      <c r="A56" s="64">
        <v>51</v>
      </c>
      <c r="B56" s="23" t="s">
        <v>225</v>
      </c>
      <c r="C56" s="131">
        <v>1063</v>
      </c>
    </row>
    <row r="57" spans="1:3" ht="35.25" customHeight="1">
      <c r="A57" s="64">
        <v>52</v>
      </c>
      <c r="B57" s="70" t="s">
        <v>302</v>
      </c>
      <c r="C57" s="131">
        <v>1447</v>
      </c>
    </row>
    <row r="58" spans="1:3" ht="35.25" customHeight="1">
      <c r="A58" s="64">
        <v>53</v>
      </c>
      <c r="B58" s="23" t="s">
        <v>279</v>
      </c>
      <c r="C58" s="131">
        <v>238</v>
      </c>
    </row>
    <row r="59" spans="1:3" ht="35.25" customHeight="1">
      <c r="A59" s="64">
        <v>55</v>
      </c>
      <c r="B59" s="23" t="s">
        <v>226</v>
      </c>
      <c r="C59" s="131">
        <v>43521</v>
      </c>
    </row>
    <row r="60" spans="1:3" ht="35.25" customHeight="1">
      <c r="A60" s="64">
        <v>56</v>
      </c>
      <c r="B60" s="23" t="s">
        <v>227</v>
      </c>
      <c r="C60" s="133">
        <v>13334</v>
      </c>
    </row>
    <row r="61" spans="1:3" ht="35.25" customHeight="1">
      <c r="A61" s="64">
        <v>58</v>
      </c>
      <c r="B61" s="23" t="s">
        <v>228</v>
      </c>
      <c r="C61" s="133">
        <v>185</v>
      </c>
    </row>
    <row r="62" spans="1:3" s="107" customFormat="1" ht="50.1" customHeight="1">
      <c r="A62" s="186" t="s">
        <v>202</v>
      </c>
      <c r="B62" s="186"/>
      <c r="C62" s="108" t="s">
        <v>136</v>
      </c>
    </row>
    <row r="63" spans="1:3" ht="45" customHeight="1">
      <c r="A63" s="175" t="s">
        <v>336</v>
      </c>
      <c r="B63" s="175"/>
      <c r="C63" s="175"/>
    </row>
    <row r="64" spans="1:3" ht="40.5" customHeight="1">
      <c r="A64" s="189" t="s">
        <v>135</v>
      </c>
      <c r="B64" s="212" t="s">
        <v>325</v>
      </c>
      <c r="C64" s="184" t="s">
        <v>204</v>
      </c>
    </row>
    <row r="65" spans="1:3" ht="21" customHeight="1">
      <c r="A65" s="189"/>
      <c r="B65" s="212"/>
      <c r="C65" s="185"/>
    </row>
    <row r="66" spans="1:3" ht="58.5">
      <c r="A66" s="64">
        <v>59</v>
      </c>
      <c r="B66" s="70" t="s">
        <v>229</v>
      </c>
      <c r="C66" s="133">
        <v>356</v>
      </c>
    </row>
    <row r="67" spans="1:3" ht="58.5">
      <c r="A67" s="64">
        <v>60</v>
      </c>
      <c r="B67" s="70" t="s">
        <v>303</v>
      </c>
      <c r="C67" s="133">
        <v>438</v>
      </c>
    </row>
    <row r="68" spans="1:3" ht="35.25" customHeight="1">
      <c r="A68" s="64">
        <v>61</v>
      </c>
      <c r="B68" s="23" t="s">
        <v>323</v>
      </c>
      <c r="C68" s="133">
        <v>242</v>
      </c>
    </row>
    <row r="69" spans="1:3" ht="35.25" customHeight="1">
      <c r="A69" s="64">
        <v>62</v>
      </c>
      <c r="B69" s="23" t="s">
        <v>230</v>
      </c>
      <c r="C69" s="133">
        <v>1941</v>
      </c>
    </row>
    <row r="70" spans="1:3" ht="58.5">
      <c r="A70" s="64">
        <v>63</v>
      </c>
      <c r="B70" s="70" t="s">
        <v>304</v>
      </c>
      <c r="C70" s="133">
        <v>133</v>
      </c>
    </row>
    <row r="71" spans="1:3" ht="35.25" customHeight="1">
      <c r="A71" s="64">
        <v>64</v>
      </c>
      <c r="B71" s="23" t="s">
        <v>231</v>
      </c>
      <c r="C71" s="133">
        <v>325</v>
      </c>
    </row>
    <row r="72" spans="1:3" ht="58.5">
      <c r="A72" s="71">
        <v>65</v>
      </c>
      <c r="B72" s="70" t="s">
        <v>232</v>
      </c>
      <c r="C72" s="134">
        <v>25</v>
      </c>
    </row>
    <row r="73" spans="1:3" ht="35.25" customHeight="1">
      <c r="A73" s="64">
        <v>66</v>
      </c>
      <c r="B73" s="23" t="s">
        <v>233</v>
      </c>
      <c r="C73" s="133">
        <v>380</v>
      </c>
    </row>
    <row r="74" spans="1:3" ht="35.25" customHeight="1">
      <c r="A74" s="64">
        <v>68</v>
      </c>
      <c r="B74" s="23" t="s">
        <v>234</v>
      </c>
      <c r="C74" s="133">
        <v>1511</v>
      </c>
    </row>
    <row r="75" spans="1:3" ht="35.25" customHeight="1">
      <c r="A75" s="64">
        <v>69</v>
      </c>
      <c r="B75" s="23" t="s">
        <v>280</v>
      </c>
      <c r="C75" s="133">
        <v>372</v>
      </c>
    </row>
    <row r="76" spans="1:3" ht="35.25" customHeight="1">
      <c r="A76" s="64">
        <v>70</v>
      </c>
      <c r="B76" s="70" t="s">
        <v>305</v>
      </c>
      <c r="C76" s="133">
        <v>2060</v>
      </c>
    </row>
    <row r="77" spans="1:3" ht="44.25">
      <c r="A77" s="64">
        <v>71</v>
      </c>
      <c r="B77" s="23" t="s">
        <v>281</v>
      </c>
      <c r="C77" s="133">
        <v>2162</v>
      </c>
    </row>
    <row r="78" spans="1:3" ht="35.25" customHeight="1">
      <c r="A78" s="64">
        <v>72</v>
      </c>
      <c r="B78" s="23" t="s">
        <v>235</v>
      </c>
      <c r="C78" s="133">
        <v>152</v>
      </c>
    </row>
    <row r="79" spans="1:3" ht="35.25" customHeight="1">
      <c r="A79" s="64">
        <v>73</v>
      </c>
      <c r="B79" s="70" t="s">
        <v>306</v>
      </c>
      <c r="C79" s="133">
        <v>455</v>
      </c>
    </row>
    <row r="80" spans="1:3" s="107" customFormat="1" ht="50.1" customHeight="1">
      <c r="A80" s="186" t="s">
        <v>202</v>
      </c>
      <c r="B80" s="186"/>
      <c r="C80" s="108" t="s">
        <v>136</v>
      </c>
    </row>
    <row r="81" spans="1:3" ht="45" customHeight="1">
      <c r="A81" s="175" t="s">
        <v>335</v>
      </c>
      <c r="B81" s="175"/>
      <c r="C81" s="175"/>
    </row>
    <row r="82" spans="1:3" ht="41.25" customHeight="1">
      <c r="A82" s="189" t="s">
        <v>135</v>
      </c>
      <c r="B82" s="212" t="s">
        <v>325</v>
      </c>
      <c r="C82" s="184" t="s">
        <v>204</v>
      </c>
    </row>
    <row r="83" spans="1:3" ht="21" customHeight="1">
      <c r="A83" s="189"/>
      <c r="B83" s="212"/>
      <c r="C83" s="185"/>
    </row>
    <row r="84" spans="1:3" ht="35.25" customHeight="1">
      <c r="A84" s="64">
        <v>74</v>
      </c>
      <c r="B84" s="23" t="s">
        <v>236</v>
      </c>
      <c r="C84" s="133">
        <v>543</v>
      </c>
    </row>
    <row r="85" spans="1:3" ht="35.25" customHeight="1">
      <c r="A85" s="71">
        <v>75</v>
      </c>
      <c r="B85" s="70" t="s">
        <v>237</v>
      </c>
      <c r="C85" s="134">
        <v>61</v>
      </c>
    </row>
    <row r="86" spans="1:3" ht="35.25" customHeight="1">
      <c r="A86" s="71">
        <v>77</v>
      </c>
      <c r="B86" s="70" t="s">
        <v>238</v>
      </c>
      <c r="C86" s="134">
        <v>406</v>
      </c>
    </row>
    <row r="87" spans="1:3" ht="35.25" customHeight="1">
      <c r="A87" s="71">
        <v>78</v>
      </c>
      <c r="B87" s="70" t="s">
        <v>239</v>
      </c>
      <c r="C87" s="134">
        <v>154</v>
      </c>
    </row>
    <row r="88" spans="1:3" ht="58.5">
      <c r="A88" s="64">
        <v>79</v>
      </c>
      <c r="B88" s="70" t="s">
        <v>240</v>
      </c>
      <c r="C88" s="133">
        <v>3239</v>
      </c>
    </row>
    <row r="89" spans="1:3" ht="35.25" customHeight="1">
      <c r="A89" s="71">
        <v>80</v>
      </c>
      <c r="B89" s="70" t="s">
        <v>307</v>
      </c>
      <c r="C89" s="134">
        <v>111</v>
      </c>
    </row>
    <row r="90" spans="1:3" ht="35.25" customHeight="1">
      <c r="A90" s="64">
        <v>81</v>
      </c>
      <c r="B90" s="23" t="s">
        <v>241</v>
      </c>
      <c r="C90" s="133">
        <v>716</v>
      </c>
    </row>
    <row r="91" spans="1:3" ht="35.25" customHeight="1">
      <c r="A91" s="64">
        <v>82</v>
      </c>
      <c r="B91" s="70" t="s">
        <v>295</v>
      </c>
      <c r="C91" s="133">
        <v>8940</v>
      </c>
    </row>
    <row r="92" spans="1:3" ht="35.25" customHeight="1">
      <c r="A92" s="64">
        <v>84</v>
      </c>
      <c r="B92" s="23" t="s">
        <v>242</v>
      </c>
      <c r="C92" s="133">
        <v>75</v>
      </c>
    </row>
    <row r="93" spans="1:3" ht="35.25" customHeight="1">
      <c r="A93" s="64">
        <v>85</v>
      </c>
      <c r="B93" s="23" t="s">
        <v>243</v>
      </c>
      <c r="C93" s="133">
        <v>6367</v>
      </c>
    </row>
    <row r="94" spans="1:3" ht="35.25" customHeight="1">
      <c r="A94" s="64">
        <v>86</v>
      </c>
      <c r="B94" s="23" t="s">
        <v>244</v>
      </c>
      <c r="C94" s="133">
        <v>7494</v>
      </c>
    </row>
    <row r="95" spans="1:3" ht="35.25" customHeight="1">
      <c r="A95" s="71">
        <v>87</v>
      </c>
      <c r="B95" s="70" t="s">
        <v>245</v>
      </c>
      <c r="C95" s="134">
        <v>20</v>
      </c>
    </row>
    <row r="96" spans="1:3" ht="35.25" customHeight="1">
      <c r="A96" s="64">
        <v>88</v>
      </c>
      <c r="B96" s="23" t="s">
        <v>246</v>
      </c>
      <c r="C96" s="133">
        <v>269</v>
      </c>
    </row>
    <row r="97" spans="1:3" ht="35.25" customHeight="1">
      <c r="A97" s="64">
        <v>90</v>
      </c>
      <c r="B97" s="70" t="s">
        <v>308</v>
      </c>
      <c r="C97" s="133">
        <v>1998</v>
      </c>
    </row>
    <row r="98" spans="1:3" ht="35.25" customHeight="1">
      <c r="A98" s="71">
        <v>91</v>
      </c>
      <c r="B98" s="70" t="s">
        <v>247</v>
      </c>
      <c r="C98" s="134">
        <v>18</v>
      </c>
    </row>
    <row r="99" spans="1:3" s="107" customFormat="1" ht="50.1" customHeight="1">
      <c r="A99" s="186" t="s">
        <v>202</v>
      </c>
      <c r="B99" s="186"/>
      <c r="C99" s="108" t="s">
        <v>136</v>
      </c>
    </row>
    <row r="100" spans="1:3" ht="45" customHeight="1">
      <c r="A100" s="175" t="s">
        <v>334</v>
      </c>
      <c r="B100" s="175"/>
      <c r="C100" s="175"/>
    </row>
    <row r="101" spans="1:3" ht="45" customHeight="1">
      <c r="A101" s="189" t="s">
        <v>135</v>
      </c>
      <c r="B101" s="212" t="s">
        <v>325</v>
      </c>
      <c r="C101" s="184" t="s">
        <v>204</v>
      </c>
    </row>
    <row r="102" spans="1:3" ht="21" customHeight="1">
      <c r="A102" s="189"/>
      <c r="B102" s="212"/>
      <c r="C102" s="185"/>
    </row>
    <row r="103" spans="1:3" ht="35.25" customHeight="1">
      <c r="A103" s="64">
        <v>93</v>
      </c>
      <c r="B103" s="23" t="s">
        <v>296</v>
      </c>
      <c r="C103" s="133">
        <v>800</v>
      </c>
    </row>
    <row r="104" spans="1:3" ht="35.25" customHeight="1">
      <c r="A104" s="64">
        <v>94</v>
      </c>
      <c r="B104" s="23" t="s">
        <v>248</v>
      </c>
      <c r="C104" s="133">
        <v>682</v>
      </c>
    </row>
    <row r="105" spans="1:3" ht="58.5">
      <c r="A105" s="64">
        <v>95</v>
      </c>
      <c r="B105" s="70" t="s">
        <v>309</v>
      </c>
      <c r="C105" s="133">
        <v>3462</v>
      </c>
    </row>
    <row r="106" spans="1:3" ht="35.25" customHeight="1">
      <c r="A106" s="64">
        <v>96</v>
      </c>
      <c r="B106" s="70" t="s">
        <v>310</v>
      </c>
      <c r="C106" s="133">
        <v>8509</v>
      </c>
    </row>
    <row r="107" spans="1:3" ht="44.25">
      <c r="A107" s="64">
        <v>97</v>
      </c>
      <c r="B107" s="23" t="s">
        <v>249</v>
      </c>
      <c r="C107" s="133">
        <v>40664</v>
      </c>
    </row>
    <row r="108" spans="1:3" ht="35.25" customHeight="1">
      <c r="A108" s="64">
        <v>99</v>
      </c>
      <c r="B108" s="23" t="s">
        <v>250</v>
      </c>
      <c r="C108" s="133">
        <v>106</v>
      </c>
    </row>
    <row r="109" spans="1:3" ht="35.25" customHeight="1">
      <c r="A109" s="64"/>
      <c r="B109" s="65" t="s">
        <v>96</v>
      </c>
      <c r="C109" s="133">
        <v>3353</v>
      </c>
    </row>
    <row r="110" spans="1:3" ht="35.25" customHeight="1">
      <c r="A110" s="211" t="s">
        <v>37</v>
      </c>
      <c r="B110" s="211"/>
      <c r="C110" s="135">
        <v>349961</v>
      </c>
    </row>
    <row r="111" spans="1:3" ht="11.25" customHeight="1">
      <c r="A111" s="66"/>
      <c r="B111" s="66"/>
      <c r="C111" s="67"/>
    </row>
    <row r="115" spans="4:6">
      <c r="D115"/>
      <c r="E115"/>
      <c r="F115"/>
    </row>
    <row r="116" spans="4:6">
      <c r="D116"/>
      <c r="E116"/>
      <c r="F116"/>
    </row>
    <row r="117" spans="4:6">
      <c r="D117"/>
      <c r="E117"/>
      <c r="F117"/>
    </row>
    <row r="118" spans="4:6">
      <c r="D118"/>
      <c r="E118"/>
      <c r="F118"/>
    </row>
    <row r="119" spans="4:6">
      <c r="D119"/>
      <c r="E119"/>
      <c r="F119"/>
    </row>
    <row r="120" spans="4:6">
      <c r="D120"/>
      <c r="E120"/>
      <c r="F120"/>
    </row>
    <row r="121" spans="4:6">
      <c r="D121"/>
      <c r="E121"/>
      <c r="F121"/>
    </row>
    <row r="122" spans="4:6">
      <c r="D122"/>
      <c r="E122"/>
      <c r="F122"/>
    </row>
    <row r="123" spans="4:6">
      <c r="D123"/>
      <c r="E123"/>
      <c r="F123"/>
    </row>
    <row r="124" spans="4:6">
      <c r="D124"/>
      <c r="E124"/>
      <c r="F124"/>
    </row>
    <row r="125" spans="4:6">
      <c r="D125"/>
      <c r="E125"/>
      <c r="F125"/>
    </row>
  </sheetData>
  <mergeCells count="31">
    <mergeCell ref="A23:B23"/>
    <mergeCell ref="A1:B1"/>
    <mergeCell ref="A2:C2"/>
    <mergeCell ref="A3:A4"/>
    <mergeCell ref="B3:B4"/>
    <mergeCell ref="C3:C4"/>
    <mergeCell ref="A64:A65"/>
    <mergeCell ref="B64:B65"/>
    <mergeCell ref="C64:C65"/>
    <mergeCell ref="A24:C24"/>
    <mergeCell ref="A25:A26"/>
    <mergeCell ref="B25:B26"/>
    <mergeCell ref="C25:C26"/>
    <mergeCell ref="A42:B42"/>
    <mergeCell ref="A43:C43"/>
    <mergeCell ref="A44:A45"/>
    <mergeCell ref="B44:B45"/>
    <mergeCell ref="C44:C45"/>
    <mergeCell ref="A62:B62"/>
    <mergeCell ref="A63:C63"/>
    <mergeCell ref="A80:B80"/>
    <mergeCell ref="A81:C81"/>
    <mergeCell ref="A82:A83"/>
    <mergeCell ref="B82:B83"/>
    <mergeCell ref="C82:C83"/>
    <mergeCell ref="A110:B110"/>
    <mergeCell ref="A99:B99"/>
    <mergeCell ref="A100:C100"/>
    <mergeCell ref="A101:A102"/>
    <mergeCell ref="B101:B102"/>
    <mergeCell ref="C101:C102"/>
  </mergeCells>
  <pageMargins left="0.7" right="0.7" top="0.75" bottom="0.75" header="0.3" footer="0.3"/>
  <pageSetup paperSize="9" scale="83" orientation="portrait" r:id="rId1"/>
  <rowBreaks count="5" manualBreakCount="5">
    <brk id="22" max="16383" man="1"/>
    <brk id="41" max="16383" man="1"/>
    <brk id="61" max="2" man="1"/>
    <brk id="79" max="16383" man="1"/>
    <brk id="9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D92"/>
  <sheetViews>
    <sheetView showGridLines="0" view="pageBreakPreview" topLeftCell="A2" zoomScaleNormal="100" zoomScaleSheetLayoutView="100" workbookViewId="0">
      <selection activeCell="G23" sqref="G23"/>
    </sheetView>
  </sheetViews>
  <sheetFormatPr defaultColWidth="9.140625" defaultRowHeight="14.25"/>
  <cols>
    <col min="1" max="1" width="24.85546875" style="50" customWidth="1"/>
    <col min="2" max="4" width="23.140625" style="46" customWidth="1"/>
    <col min="5" max="16384" width="9.140625" style="17"/>
  </cols>
  <sheetData>
    <row r="1" spans="1:4" s="107" customFormat="1" ht="50.1" customHeight="1">
      <c r="A1" s="186" t="s">
        <v>202</v>
      </c>
      <c r="B1" s="187"/>
      <c r="C1" s="173" t="s">
        <v>136</v>
      </c>
      <c r="D1" s="173"/>
    </row>
    <row r="2" spans="1:4" s="106" customFormat="1" ht="45" customHeight="1">
      <c r="A2" s="175" t="s">
        <v>339</v>
      </c>
      <c r="B2" s="175"/>
      <c r="C2" s="175"/>
      <c r="D2" s="175"/>
    </row>
    <row r="3" spans="1:4" ht="39.950000000000003" customHeight="1">
      <c r="A3" s="29" t="s">
        <v>109</v>
      </c>
      <c r="B3" s="77" t="s">
        <v>107</v>
      </c>
      <c r="C3" s="97" t="s">
        <v>36</v>
      </c>
      <c r="D3" s="39" t="s">
        <v>35</v>
      </c>
    </row>
    <row r="4" spans="1:4" ht="21.95" customHeight="1">
      <c r="A4" s="54" t="s">
        <v>4</v>
      </c>
      <c r="B4" s="16">
        <v>4370</v>
      </c>
      <c r="C4" s="16">
        <v>719</v>
      </c>
      <c r="D4" s="127">
        <v>5089</v>
      </c>
    </row>
    <row r="5" spans="1:4" ht="21.95" customHeight="1">
      <c r="A5" s="54" t="s">
        <v>5</v>
      </c>
      <c r="B5" s="16">
        <v>322</v>
      </c>
      <c r="C5" s="16">
        <v>70</v>
      </c>
      <c r="D5" s="127">
        <v>392</v>
      </c>
    </row>
    <row r="6" spans="1:4" ht="21.95" customHeight="1">
      <c r="A6" s="54" t="s">
        <v>6</v>
      </c>
      <c r="B6" s="16">
        <v>670</v>
      </c>
      <c r="C6" s="16">
        <v>137</v>
      </c>
      <c r="D6" s="127">
        <v>807</v>
      </c>
    </row>
    <row r="7" spans="1:4" ht="21.95" customHeight="1">
      <c r="A7" s="54" t="s">
        <v>7</v>
      </c>
      <c r="B7" s="16">
        <v>52</v>
      </c>
      <c r="C7" s="16">
        <v>17</v>
      </c>
      <c r="D7" s="127">
        <v>69</v>
      </c>
    </row>
    <row r="8" spans="1:4" ht="21.95" customHeight="1">
      <c r="A8" s="54" t="s">
        <v>8</v>
      </c>
      <c r="B8" s="16">
        <v>662</v>
      </c>
      <c r="C8" s="16">
        <v>64</v>
      </c>
      <c r="D8" s="127">
        <v>726</v>
      </c>
    </row>
    <row r="9" spans="1:4" ht="21.95" customHeight="1">
      <c r="A9" s="54" t="s">
        <v>9</v>
      </c>
      <c r="B9" s="16">
        <v>46</v>
      </c>
      <c r="C9" s="16">
        <v>25</v>
      </c>
      <c r="D9" s="127">
        <v>71</v>
      </c>
    </row>
    <row r="10" spans="1:4" ht="21.95" customHeight="1">
      <c r="A10" s="54" t="s">
        <v>10</v>
      </c>
      <c r="B10" s="16">
        <v>11838</v>
      </c>
      <c r="C10" s="16">
        <v>8031</v>
      </c>
      <c r="D10" s="127">
        <v>19869</v>
      </c>
    </row>
    <row r="11" spans="1:4" ht="21.95" customHeight="1">
      <c r="A11" s="54" t="s">
        <v>11</v>
      </c>
      <c r="B11" s="16">
        <v>21126</v>
      </c>
      <c r="C11" s="16">
        <v>25339</v>
      </c>
      <c r="D11" s="127">
        <v>46465</v>
      </c>
    </row>
    <row r="12" spans="1:4" ht="21.95" customHeight="1">
      <c r="A12" s="54" t="s">
        <v>12</v>
      </c>
      <c r="B12" s="16">
        <v>9</v>
      </c>
      <c r="C12" s="16">
        <v>5</v>
      </c>
      <c r="D12" s="127">
        <v>14</v>
      </c>
    </row>
    <row r="13" spans="1:4" ht="21.95" customHeight="1">
      <c r="A13" s="54" t="s">
        <v>13</v>
      </c>
      <c r="B13" s="16">
        <v>31</v>
      </c>
      <c r="C13" s="16">
        <v>38</v>
      </c>
      <c r="D13" s="127">
        <v>69</v>
      </c>
    </row>
    <row r="14" spans="1:4" ht="21.95" customHeight="1">
      <c r="A14" s="54" t="s">
        <v>14</v>
      </c>
      <c r="B14" s="16">
        <v>1750</v>
      </c>
      <c r="C14" s="16">
        <v>758</v>
      </c>
      <c r="D14" s="127">
        <v>2508</v>
      </c>
    </row>
    <row r="15" spans="1:4" ht="21.95" customHeight="1">
      <c r="A15" s="54" t="s">
        <v>15</v>
      </c>
      <c r="B15" s="16">
        <v>1753</v>
      </c>
      <c r="C15" s="16">
        <v>365</v>
      </c>
      <c r="D15" s="127">
        <v>2118</v>
      </c>
    </row>
    <row r="16" spans="1:4" ht="21.95" customHeight="1">
      <c r="A16" s="54" t="s">
        <v>16</v>
      </c>
      <c r="B16" s="16">
        <v>91</v>
      </c>
      <c r="C16" s="16">
        <v>15</v>
      </c>
      <c r="D16" s="127">
        <v>106</v>
      </c>
    </row>
    <row r="17" spans="1:4" ht="21.95" customHeight="1">
      <c r="A17" s="54" t="s">
        <v>17</v>
      </c>
      <c r="B17" s="16">
        <v>193</v>
      </c>
      <c r="C17" s="16">
        <v>61</v>
      </c>
      <c r="D17" s="127">
        <v>254</v>
      </c>
    </row>
    <row r="18" spans="1:4" ht="21.95" customHeight="1">
      <c r="A18" s="54" t="s">
        <v>18</v>
      </c>
      <c r="B18" s="16">
        <v>13</v>
      </c>
      <c r="C18" s="16">
        <v>11</v>
      </c>
      <c r="D18" s="127">
        <v>24</v>
      </c>
    </row>
    <row r="19" spans="1:4" ht="21.95" customHeight="1">
      <c r="A19" s="54" t="s">
        <v>19</v>
      </c>
      <c r="B19" s="16">
        <v>622</v>
      </c>
      <c r="C19" s="16">
        <v>36</v>
      </c>
      <c r="D19" s="127">
        <v>658</v>
      </c>
    </row>
    <row r="20" spans="1:4" ht="21.95" customHeight="1">
      <c r="A20" s="54" t="s">
        <v>20</v>
      </c>
      <c r="B20" s="16">
        <v>68</v>
      </c>
      <c r="C20" s="16">
        <v>8</v>
      </c>
      <c r="D20" s="127">
        <v>76</v>
      </c>
    </row>
    <row r="21" spans="1:4" ht="21.95" customHeight="1">
      <c r="A21" s="54" t="s">
        <v>21</v>
      </c>
      <c r="B21" s="16">
        <v>20</v>
      </c>
      <c r="C21" s="16">
        <v>8</v>
      </c>
      <c r="D21" s="127">
        <v>28</v>
      </c>
    </row>
    <row r="22" spans="1:4" ht="21.95" customHeight="1">
      <c r="A22" s="54" t="s">
        <v>22</v>
      </c>
      <c r="B22" s="16">
        <v>1265</v>
      </c>
      <c r="C22" s="16">
        <v>121</v>
      </c>
      <c r="D22" s="127">
        <v>1386</v>
      </c>
    </row>
    <row r="23" spans="1:4" ht="21.95" customHeight="1">
      <c r="A23" s="54" t="s">
        <v>23</v>
      </c>
      <c r="B23" s="16">
        <v>385</v>
      </c>
      <c r="C23" s="16">
        <v>41</v>
      </c>
      <c r="D23" s="127">
        <v>426</v>
      </c>
    </row>
    <row r="24" spans="1:4" ht="21.95" customHeight="1">
      <c r="A24" s="54" t="s">
        <v>24</v>
      </c>
      <c r="B24" s="16">
        <v>16741</v>
      </c>
      <c r="C24" s="16">
        <v>2611</v>
      </c>
      <c r="D24" s="127">
        <v>19352</v>
      </c>
    </row>
    <row r="25" spans="1:4" ht="21.95" customHeight="1">
      <c r="A25" s="54" t="s">
        <v>25</v>
      </c>
      <c r="B25" s="16">
        <v>363</v>
      </c>
      <c r="C25" s="16">
        <v>291</v>
      </c>
      <c r="D25" s="127">
        <v>654</v>
      </c>
    </row>
    <row r="26" spans="1:4" ht="21.95" customHeight="1">
      <c r="A26" s="54" t="s">
        <v>26</v>
      </c>
      <c r="B26" s="16">
        <v>753</v>
      </c>
      <c r="C26" s="16">
        <v>98</v>
      </c>
      <c r="D26" s="127">
        <v>851</v>
      </c>
    </row>
    <row r="27" spans="1:4" ht="21.95" customHeight="1">
      <c r="A27" s="54" t="s">
        <v>27</v>
      </c>
      <c r="B27" s="16">
        <v>209</v>
      </c>
      <c r="C27" s="16">
        <v>73</v>
      </c>
      <c r="D27" s="127">
        <v>282</v>
      </c>
    </row>
    <row r="28" spans="1:4" ht="21.95" customHeight="1">
      <c r="A28" s="54" t="s">
        <v>28</v>
      </c>
      <c r="B28" s="16">
        <v>1263</v>
      </c>
      <c r="C28" s="16">
        <v>555</v>
      </c>
      <c r="D28" s="127">
        <v>1818</v>
      </c>
    </row>
    <row r="29" spans="1:4" ht="21.95" customHeight="1">
      <c r="A29" s="54" t="s">
        <v>29</v>
      </c>
      <c r="B29" s="16">
        <v>426</v>
      </c>
      <c r="C29" s="16">
        <v>143</v>
      </c>
      <c r="D29" s="127">
        <v>569</v>
      </c>
    </row>
    <row r="30" spans="1:4" ht="21.95" customHeight="1">
      <c r="A30" s="54" t="s">
        <v>30</v>
      </c>
      <c r="B30" s="16">
        <v>613</v>
      </c>
      <c r="C30" s="16">
        <v>219</v>
      </c>
      <c r="D30" s="127">
        <v>832</v>
      </c>
    </row>
    <row r="31" spans="1:4" ht="21.95" customHeight="1">
      <c r="A31" s="54" t="s">
        <v>31</v>
      </c>
      <c r="B31" s="16">
        <v>430</v>
      </c>
      <c r="C31" s="16">
        <v>127</v>
      </c>
      <c r="D31" s="127">
        <v>557</v>
      </c>
    </row>
    <row r="32" spans="1:4" ht="21.95" customHeight="1">
      <c r="A32" s="54" t="s">
        <v>32</v>
      </c>
      <c r="B32" s="16">
        <v>517</v>
      </c>
      <c r="C32" s="16">
        <v>84</v>
      </c>
      <c r="D32" s="127">
        <v>601</v>
      </c>
    </row>
    <row r="33" spans="1:4" s="107" customFormat="1" ht="50.1" customHeight="1">
      <c r="A33" s="186" t="s">
        <v>202</v>
      </c>
      <c r="B33" s="186"/>
      <c r="C33" s="173" t="s">
        <v>136</v>
      </c>
      <c r="D33" s="173"/>
    </row>
    <row r="34" spans="1:4" s="106" customFormat="1" ht="45" customHeight="1">
      <c r="A34" s="191" t="s">
        <v>340</v>
      </c>
      <c r="B34" s="191"/>
      <c r="C34" s="191"/>
      <c r="D34" s="191"/>
    </row>
    <row r="35" spans="1:4" ht="39.950000000000003" customHeight="1">
      <c r="A35" s="78" t="s">
        <v>109</v>
      </c>
      <c r="B35" s="97" t="s">
        <v>107</v>
      </c>
      <c r="C35" s="97" t="s">
        <v>36</v>
      </c>
      <c r="D35" s="77" t="s">
        <v>35</v>
      </c>
    </row>
    <row r="36" spans="1:4" ht="21.95" customHeight="1">
      <c r="A36" s="54" t="s">
        <v>33</v>
      </c>
      <c r="B36" s="16">
        <v>89</v>
      </c>
      <c r="C36" s="16">
        <v>36</v>
      </c>
      <c r="D36" s="127">
        <v>125</v>
      </c>
    </row>
    <row r="37" spans="1:4" ht="21.95" customHeight="1">
      <c r="A37" s="54" t="s">
        <v>38</v>
      </c>
      <c r="B37" s="16">
        <v>84</v>
      </c>
      <c r="C37" s="16">
        <v>72</v>
      </c>
      <c r="D37" s="127">
        <v>156</v>
      </c>
    </row>
    <row r="38" spans="1:4" ht="21.95" customHeight="1">
      <c r="A38" s="54" t="s">
        <v>39</v>
      </c>
      <c r="B38" s="16">
        <v>1693</v>
      </c>
      <c r="C38" s="16">
        <v>378</v>
      </c>
      <c r="D38" s="127">
        <v>2071</v>
      </c>
    </row>
    <row r="39" spans="1:4" ht="21.95" customHeight="1">
      <c r="A39" s="54" t="s">
        <v>40</v>
      </c>
      <c r="B39" s="16">
        <v>11260</v>
      </c>
      <c r="C39" s="16">
        <v>1253</v>
      </c>
      <c r="D39" s="127">
        <v>12513</v>
      </c>
    </row>
    <row r="40" spans="1:4" ht="21.95" customHeight="1">
      <c r="A40" s="54" t="s">
        <v>41</v>
      </c>
      <c r="B40" s="16">
        <v>53</v>
      </c>
      <c r="C40" s="16">
        <v>73</v>
      </c>
      <c r="D40" s="127">
        <v>126</v>
      </c>
    </row>
    <row r="41" spans="1:4" ht="21.95" customHeight="1">
      <c r="A41" s="54" t="s">
        <v>42</v>
      </c>
      <c r="B41" s="16">
        <v>28</v>
      </c>
      <c r="C41" s="16">
        <v>8</v>
      </c>
      <c r="D41" s="127">
        <v>36</v>
      </c>
    </row>
    <row r="42" spans="1:4" ht="21.95" customHeight="1">
      <c r="A42" s="54" t="s">
        <v>43</v>
      </c>
      <c r="B42" s="16">
        <v>2295</v>
      </c>
      <c r="C42" s="16">
        <v>355</v>
      </c>
      <c r="D42" s="127">
        <v>2650</v>
      </c>
    </row>
    <row r="43" spans="1:4" ht="21.95" customHeight="1">
      <c r="A43" s="54" t="s">
        <v>44</v>
      </c>
      <c r="B43" s="16">
        <v>229</v>
      </c>
      <c r="C43" s="16">
        <v>8</v>
      </c>
      <c r="D43" s="127">
        <v>237</v>
      </c>
    </row>
    <row r="44" spans="1:4" ht="21.95" customHeight="1">
      <c r="A44" s="54" t="s">
        <v>45</v>
      </c>
      <c r="B44" s="16">
        <v>328</v>
      </c>
      <c r="C44" s="16">
        <v>91</v>
      </c>
      <c r="D44" s="127">
        <v>419</v>
      </c>
    </row>
    <row r="45" spans="1:4" ht="21.95" customHeight="1">
      <c r="A45" s="53" t="s">
        <v>46</v>
      </c>
      <c r="B45" s="16">
        <v>76709</v>
      </c>
      <c r="C45" s="16">
        <v>52632</v>
      </c>
      <c r="D45" s="127">
        <v>129341</v>
      </c>
    </row>
    <row r="46" spans="1:4" ht="21.95" customHeight="1">
      <c r="A46" s="53" t="s">
        <v>47</v>
      </c>
      <c r="B46" s="16">
        <v>6371</v>
      </c>
      <c r="C46" s="16">
        <v>4509</v>
      </c>
      <c r="D46" s="127">
        <v>10880</v>
      </c>
    </row>
    <row r="47" spans="1:4" ht="21.95" customHeight="1">
      <c r="A47" s="53" t="s">
        <v>48</v>
      </c>
      <c r="B47" s="16">
        <v>3763</v>
      </c>
      <c r="C47" s="16">
        <v>216</v>
      </c>
      <c r="D47" s="127">
        <v>3979</v>
      </c>
    </row>
    <row r="48" spans="1:4" ht="21.95" customHeight="1">
      <c r="A48" s="53" t="s">
        <v>49</v>
      </c>
      <c r="B48" s="16">
        <v>107</v>
      </c>
      <c r="C48" s="16">
        <v>30</v>
      </c>
      <c r="D48" s="127">
        <v>137</v>
      </c>
    </row>
    <row r="49" spans="1:4" ht="21.95" customHeight="1">
      <c r="A49" s="53" t="s">
        <v>50</v>
      </c>
      <c r="B49" s="16">
        <v>67</v>
      </c>
      <c r="C49" s="16">
        <v>25</v>
      </c>
      <c r="D49" s="127">
        <v>92</v>
      </c>
    </row>
    <row r="50" spans="1:4" ht="21.95" customHeight="1">
      <c r="A50" s="53" t="s">
        <v>51</v>
      </c>
      <c r="B50" s="16">
        <v>38</v>
      </c>
      <c r="C50" s="16">
        <v>28</v>
      </c>
      <c r="D50" s="127">
        <v>66</v>
      </c>
    </row>
    <row r="51" spans="1:4" ht="21.95" customHeight="1">
      <c r="A51" s="53" t="s">
        <v>52</v>
      </c>
      <c r="B51" s="16">
        <v>257</v>
      </c>
      <c r="C51" s="16">
        <v>47</v>
      </c>
      <c r="D51" s="127">
        <v>304</v>
      </c>
    </row>
    <row r="52" spans="1:4" ht="21.95" customHeight="1">
      <c r="A52" s="53" t="s">
        <v>53</v>
      </c>
      <c r="B52" s="16">
        <v>4972</v>
      </c>
      <c r="C52" s="16">
        <v>331</v>
      </c>
      <c r="D52" s="127">
        <v>5303</v>
      </c>
    </row>
    <row r="53" spans="1:4" ht="21.95" customHeight="1">
      <c r="A53" s="53" t="s">
        <v>54</v>
      </c>
      <c r="B53" s="16">
        <v>1121</v>
      </c>
      <c r="C53" s="16">
        <v>19</v>
      </c>
      <c r="D53" s="127">
        <v>1140</v>
      </c>
    </row>
    <row r="54" spans="1:4" ht="21.95" customHeight="1">
      <c r="A54" s="53" t="s">
        <v>55</v>
      </c>
      <c r="B54" s="16">
        <v>882</v>
      </c>
      <c r="C54" s="16">
        <v>132</v>
      </c>
      <c r="D54" s="127">
        <v>1014</v>
      </c>
    </row>
    <row r="55" spans="1:4" ht="21.95" customHeight="1">
      <c r="A55" s="53" t="s">
        <v>56</v>
      </c>
      <c r="B55" s="16">
        <v>175</v>
      </c>
      <c r="C55" s="16">
        <v>28</v>
      </c>
      <c r="D55" s="127">
        <v>203</v>
      </c>
    </row>
    <row r="56" spans="1:4" ht="21.95" customHeight="1">
      <c r="A56" s="53" t="s">
        <v>57</v>
      </c>
      <c r="B56" s="16">
        <v>1232</v>
      </c>
      <c r="C56" s="16">
        <v>152</v>
      </c>
      <c r="D56" s="127">
        <v>1384</v>
      </c>
    </row>
    <row r="57" spans="1:4" ht="21.95" customHeight="1">
      <c r="A57" s="53" t="s">
        <v>58</v>
      </c>
      <c r="B57" s="16">
        <v>8542</v>
      </c>
      <c r="C57" s="16">
        <v>1427</v>
      </c>
      <c r="D57" s="127">
        <v>9969</v>
      </c>
    </row>
    <row r="58" spans="1:4" ht="21.95" customHeight="1">
      <c r="A58" s="53" t="s">
        <v>59</v>
      </c>
      <c r="B58" s="16">
        <v>7992</v>
      </c>
      <c r="C58" s="16">
        <v>647</v>
      </c>
      <c r="D58" s="127">
        <v>8639</v>
      </c>
    </row>
    <row r="59" spans="1:4" ht="21.95" customHeight="1">
      <c r="A59" s="53" t="s">
        <v>60</v>
      </c>
      <c r="B59" s="16">
        <v>726</v>
      </c>
      <c r="C59" s="16">
        <v>91</v>
      </c>
      <c r="D59" s="127">
        <v>817</v>
      </c>
    </row>
    <row r="60" spans="1:4" ht="21.95" customHeight="1">
      <c r="A60" s="53" t="s">
        <v>61</v>
      </c>
      <c r="B60" s="16">
        <v>1233</v>
      </c>
      <c r="C60" s="16">
        <v>161</v>
      </c>
      <c r="D60" s="127">
        <v>1394</v>
      </c>
    </row>
    <row r="61" spans="1:4" ht="21.95" customHeight="1">
      <c r="A61" s="53" t="s">
        <v>63</v>
      </c>
      <c r="B61" s="16">
        <v>1192</v>
      </c>
      <c r="C61" s="16">
        <v>268</v>
      </c>
      <c r="D61" s="127">
        <v>1460</v>
      </c>
    </row>
    <row r="62" spans="1:4" ht="21.95" customHeight="1">
      <c r="A62" s="53" t="s">
        <v>62</v>
      </c>
      <c r="B62" s="16">
        <v>523</v>
      </c>
      <c r="C62" s="16">
        <v>191</v>
      </c>
      <c r="D62" s="127">
        <v>714</v>
      </c>
    </row>
    <row r="63" spans="1:4" ht="21.95" customHeight="1">
      <c r="A63" s="53" t="s">
        <v>95</v>
      </c>
      <c r="B63" s="16">
        <v>18090</v>
      </c>
      <c r="C63" s="16">
        <v>3363</v>
      </c>
      <c r="D63" s="127">
        <v>21453</v>
      </c>
    </row>
    <row r="64" spans="1:4" s="107" customFormat="1" ht="50.1" customHeight="1">
      <c r="A64" s="186" t="s">
        <v>202</v>
      </c>
      <c r="B64" s="186"/>
      <c r="C64" s="173" t="s">
        <v>136</v>
      </c>
      <c r="D64" s="173"/>
    </row>
    <row r="65" spans="1:4" s="106" customFormat="1" ht="45" customHeight="1">
      <c r="A65" s="191" t="s">
        <v>340</v>
      </c>
      <c r="B65" s="191"/>
      <c r="C65" s="191"/>
      <c r="D65" s="191"/>
    </row>
    <row r="66" spans="1:4" ht="39.950000000000003" customHeight="1">
      <c r="A66" s="86" t="s">
        <v>109</v>
      </c>
      <c r="B66" s="97" t="s">
        <v>107</v>
      </c>
      <c r="C66" s="97" t="s">
        <v>36</v>
      </c>
      <c r="D66" s="85" t="s">
        <v>35</v>
      </c>
    </row>
    <row r="67" spans="1:4" ht="21.95" customHeight="1">
      <c r="A67" s="53" t="s">
        <v>64</v>
      </c>
      <c r="B67" s="16">
        <v>4867</v>
      </c>
      <c r="C67" s="16">
        <v>4712</v>
      </c>
      <c r="D67" s="127">
        <v>9579</v>
      </c>
    </row>
    <row r="68" spans="1:4" ht="21.95" customHeight="1">
      <c r="A68" s="53" t="s">
        <v>65</v>
      </c>
      <c r="B68" s="16">
        <v>36</v>
      </c>
      <c r="C68" s="16">
        <v>22</v>
      </c>
      <c r="D68" s="127">
        <v>58</v>
      </c>
    </row>
    <row r="69" spans="1:4" ht="21.95" customHeight="1">
      <c r="A69" s="53" t="s">
        <v>66</v>
      </c>
      <c r="B69" s="16">
        <v>539</v>
      </c>
      <c r="C69" s="16">
        <v>273</v>
      </c>
      <c r="D69" s="127">
        <v>812</v>
      </c>
    </row>
    <row r="70" spans="1:4" ht="21.95" customHeight="1">
      <c r="A70" s="53" t="s">
        <v>67</v>
      </c>
      <c r="B70" s="16">
        <v>276</v>
      </c>
      <c r="C70" s="16">
        <v>40</v>
      </c>
      <c r="D70" s="127">
        <v>316</v>
      </c>
    </row>
    <row r="71" spans="1:4" ht="21.95" customHeight="1">
      <c r="A71" s="53" t="s">
        <v>68</v>
      </c>
      <c r="B71" s="16">
        <v>96</v>
      </c>
      <c r="C71" s="16">
        <v>149</v>
      </c>
      <c r="D71" s="127">
        <v>245</v>
      </c>
    </row>
    <row r="72" spans="1:4" ht="21.95" customHeight="1">
      <c r="A72" s="53" t="s">
        <v>97</v>
      </c>
      <c r="B72" s="16">
        <v>606</v>
      </c>
      <c r="C72" s="16">
        <v>48</v>
      </c>
      <c r="D72" s="127">
        <v>654</v>
      </c>
    </row>
    <row r="73" spans="1:4" ht="21.95" customHeight="1">
      <c r="A73" s="53" t="s">
        <v>69</v>
      </c>
      <c r="B73" s="16">
        <v>168</v>
      </c>
      <c r="C73" s="16">
        <v>79</v>
      </c>
      <c r="D73" s="127">
        <v>247</v>
      </c>
    </row>
    <row r="74" spans="1:4" ht="21.95" customHeight="1">
      <c r="A74" s="53" t="s">
        <v>70</v>
      </c>
      <c r="B74" s="16">
        <v>2408</v>
      </c>
      <c r="C74" s="16">
        <v>617</v>
      </c>
      <c r="D74" s="127">
        <v>3025</v>
      </c>
    </row>
    <row r="75" spans="1:4" ht="21.95" customHeight="1">
      <c r="A75" s="53" t="s">
        <v>71</v>
      </c>
      <c r="B75" s="16">
        <v>603</v>
      </c>
      <c r="C75" s="16">
        <v>343</v>
      </c>
      <c r="D75" s="127">
        <v>946</v>
      </c>
    </row>
    <row r="76" spans="1:4" ht="21.95" customHeight="1">
      <c r="A76" s="53" t="s">
        <v>72</v>
      </c>
      <c r="B76" s="16">
        <v>54</v>
      </c>
      <c r="C76" s="16">
        <v>23</v>
      </c>
      <c r="D76" s="127">
        <v>77</v>
      </c>
    </row>
    <row r="77" spans="1:4" ht="21.95" customHeight="1">
      <c r="A77" s="53" t="s">
        <v>73</v>
      </c>
      <c r="B77" s="16">
        <v>68</v>
      </c>
      <c r="C77" s="16">
        <v>25</v>
      </c>
      <c r="D77" s="127">
        <v>93</v>
      </c>
    </row>
    <row r="78" spans="1:4" ht="21.95" customHeight="1">
      <c r="A78" s="53" t="s">
        <v>74</v>
      </c>
      <c r="B78" s="16">
        <v>248</v>
      </c>
      <c r="C78" s="16">
        <v>40</v>
      </c>
      <c r="D78" s="127">
        <v>288</v>
      </c>
    </row>
    <row r="79" spans="1:4" ht="21.95" customHeight="1">
      <c r="A79" s="53" t="s">
        <v>75</v>
      </c>
      <c r="B79" s="16">
        <v>1429</v>
      </c>
      <c r="C79" s="16">
        <v>412</v>
      </c>
      <c r="D79" s="127">
        <v>1841</v>
      </c>
    </row>
    <row r="80" spans="1:4" ht="21.95" customHeight="1">
      <c r="A80" s="53" t="s">
        <v>76</v>
      </c>
      <c r="B80" s="16">
        <v>131</v>
      </c>
      <c r="C80" s="16">
        <v>7</v>
      </c>
      <c r="D80" s="127">
        <v>138</v>
      </c>
    </row>
    <row r="81" spans="1:4" ht="21.95" customHeight="1">
      <c r="A81" s="53" t="s">
        <v>77</v>
      </c>
      <c r="B81" s="16">
        <v>2873</v>
      </c>
      <c r="C81" s="16">
        <v>547</v>
      </c>
      <c r="D81" s="127">
        <v>3420</v>
      </c>
    </row>
    <row r="82" spans="1:4" ht="21.95" customHeight="1">
      <c r="A82" s="53" t="s">
        <v>78</v>
      </c>
      <c r="B82" s="16">
        <v>163</v>
      </c>
      <c r="C82" s="16">
        <v>51</v>
      </c>
      <c r="D82" s="127">
        <v>214</v>
      </c>
    </row>
    <row r="83" spans="1:4" ht="21.95" customHeight="1">
      <c r="A83" s="53" t="s">
        <v>79</v>
      </c>
      <c r="B83" s="16">
        <v>527</v>
      </c>
      <c r="C83" s="16">
        <v>285</v>
      </c>
      <c r="D83" s="127">
        <v>812</v>
      </c>
    </row>
    <row r="84" spans="1:4" ht="21.95" customHeight="1">
      <c r="A84" s="53" t="s">
        <v>80</v>
      </c>
      <c r="B84" s="16">
        <v>941</v>
      </c>
      <c r="C84" s="16">
        <v>335</v>
      </c>
      <c r="D84" s="127">
        <v>1276</v>
      </c>
    </row>
    <row r="85" spans="1:4" ht="21.95" customHeight="1">
      <c r="A85" s="53" t="s">
        <v>81</v>
      </c>
      <c r="B85" s="16">
        <v>81</v>
      </c>
      <c r="C85" s="16">
        <v>74</v>
      </c>
      <c r="D85" s="127">
        <v>155</v>
      </c>
    </row>
    <row r="86" spans="1:4" ht="21.95" customHeight="1">
      <c r="A86" s="53" t="s">
        <v>82</v>
      </c>
      <c r="B86" s="16">
        <v>1260</v>
      </c>
      <c r="C86" s="16">
        <v>389</v>
      </c>
      <c r="D86" s="127">
        <v>1649</v>
      </c>
    </row>
    <row r="87" spans="1:4" ht="21.95" customHeight="1">
      <c r="A87" s="53" t="s">
        <v>83</v>
      </c>
      <c r="B87" s="16">
        <v>192</v>
      </c>
      <c r="C87" s="16">
        <v>21</v>
      </c>
      <c r="D87" s="127">
        <v>213</v>
      </c>
    </row>
    <row r="88" spans="1:4" ht="21.95" customHeight="1">
      <c r="A88" s="53" t="s">
        <v>84</v>
      </c>
      <c r="B88" s="16">
        <v>491</v>
      </c>
      <c r="C88" s="16">
        <v>102</v>
      </c>
      <c r="D88" s="127">
        <v>593</v>
      </c>
    </row>
    <row r="89" spans="1:4" ht="28.5" customHeight="1">
      <c r="A89" s="53" t="s">
        <v>312</v>
      </c>
      <c r="B89" s="16">
        <v>8</v>
      </c>
      <c r="C89" s="16">
        <v>9</v>
      </c>
      <c r="D89" s="127">
        <v>17</v>
      </c>
    </row>
    <row r="90" spans="1:4" ht="28.5" customHeight="1">
      <c r="A90" s="31" t="s">
        <v>37</v>
      </c>
      <c r="B90" s="128">
        <v>234717</v>
      </c>
      <c r="C90" s="128">
        <v>115244</v>
      </c>
      <c r="D90" s="128">
        <v>349961</v>
      </c>
    </row>
    <row r="91" spans="1:4" ht="40.5" customHeight="1">
      <c r="A91" s="213" t="s">
        <v>324</v>
      </c>
      <c r="B91" s="213"/>
      <c r="C91" s="213"/>
      <c r="D91" s="213"/>
    </row>
    <row r="92" spans="1:4">
      <c r="B92" s="52"/>
      <c r="C92" s="52"/>
    </row>
  </sheetData>
  <mergeCells count="10">
    <mergeCell ref="A91:D91"/>
    <mergeCell ref="A64:B64"/>
    <mergeCell ref="C64:D64"/>
    <mergeCell ref="A65:D65"/>
    <mergeCell ref="A34:D34"/>
    <mergeCell ref="A1:B1"/>
    <mergeCell ref="C1:D1"/>
    <mergeCell ref="A2:D2"/>
    <mergeCell ref="A33:B33"/>
    <mergeCell ref="C33:D33"/>
  </mergeCells>
  <printOptions horizontalCentered="1"/>
  <pageMargins left="0.7" right="0.7" top="0.75" bottom="0.75" header="0.3" footer="0.3"/>
  <pageSetup paperSize="9" scale="94" orientation="portrait" r:id="rId1"/>
  <rowBreaks count="2" manualBreakCount="2">
    <brk id="32" max="16383" man="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9</vt:i4>
      </vt:variant>
      <vt:variant>
        <vt:lpstr>Adlandırılmış Aralıklar</vt:lpstr>
      </vt:variant>
      <vt:variant>
        <vt:i4>4</vt:i4>
      </vt:variant>
    </vt:vector>
  </HeadingPairs>
  <TitlesOfParts>
    <vt:vector size="13" baseType="lpstr">
      <vt:lpstr>Açıklamalar</vt:lpstr>
      <vt:lpstr>4.1</vt:lpstr>
      <vt:lpstr>4.2</vt:lpstr>
      <vt:lpstr> 4.3 - Grafik 1.1</vt:lpstr>
      <vt:lpstr> 4.4</vt:lpstr>
      <vt:lpstr>4.5</vt:lpstr>
      <vt:lpstr> 4.6</vt:lpstr>
      <vt:lpstr>4.7</vt:lpstr>
      <vt:lpstr> 4.8</vt:lpstr>
      <vt:lpstr>' 4.3 - Grafik 1.1'!Yazdırma_Alanı</vt:lpstr>
      <vt:lpstr>' 4.4'!Yazdırma_Alanı</vt:lpstr>
      <vt:lpstr>'4.7'!Yazdırma_Alanı</vt:lpstr>
      <vt:lpstr>Açıklamalar!Yazdırma_Alanı</vt:lpstr>
    </vt:vector>
  </TitlesOfParts>
  <Company>E.YK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PERFECT PC1</dc:creator>
  <cp:lastModifiedBy>Feride Irmak</cp:lastModifiedBy>
  <cp:lastPrinted>2026-06-23T06:45:03Z</cp:lastPrinted>
  <dcterms:created xsi:type="dcterms:W3CDTF">2011-07-24T17:39:06Z</dcterms:created>
  <dcterms:modified xsi:type="dcterms:W3CDTF">2026-06-29T12:59:17Z</dcterms:modified>
</cp:coreProperties>
</file>